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4"/>
  </bookViews>
  <sheets>
    <sheet name="Aide mémoire" sheetId="1" state="visible" r:id="rId3"/>
    <sheet name="Résumé" sheetId="2" state="visible" r:id="rId4"/>
    <sheet name="Contexte" sheetId="3" state="visible" r:id="rId5"/>
    <sheet name="Partenaire" sheetId="4" state="visible" r:id="rId6"/>
    <sheet name="Populations concernées" sheetId="5" state="visible" r:id="rId7"/>
    <sheet name="Risques - Point forts" sheetId="6" state="visible" r:id="rId8"/>
    <sheet name="Suivi et pérennisation" sheetId="7" state="visible" r:id="rId9"/>
    <sheet name="Cadre logique complet" sheetId="8" state="visible" r:id="rId10"/>
    <sheet name="Cadre logique simple" sheetId="9" state="visible" r:id="rId11"/>
    <sheet name="Chronogramme" sheetId="10" state="visible" r:id="rId12"/>
    <sheet name="Budget - Comptes" sheetId="11" state="visible" r:id="rId13"/>
    <sheet name="Rapport année 1_ Complément" sheetId="12" state="visible" r:id="rId14"/>
    <sheet name="Rapport année 2_ Complément" sheetId="13" state="visible" r:id="rId15"/>
    <sheet name="Rapport_final_ Complément" sheetId="14" state="visible" r:id="rId16"/>
    <sheet name="Principes généraux" sheetId="15" state="visible" r:id="rId17"/>
  </sheets>
  <definedNames>
    <definedName function="false" hidden="false" name="Annees" vbProcedure="false">#REF!</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<sst xmlns="http://schemas.openxmlformats.org/spreadsheetml/2006/main" count="446" uniqueCount="286">
  <si>
    <t xml:space="preserve">Ce formulaire sera utilisé pour la demande de financement ainsi que pour les rapports annuels et le rapport final</t>
  </si>
  <si>
    <t xml:space="preserve">Des questions ? Besoin d’aide ? Contactez le secrétariat de la CTF commissiontechnique@fribourg-solidaire.ch</t>
  </si>
  <si>
    <t xml:space="preserve">Ce formulaire doit être envoyé à l’adresse mai de la CTF : commissiontechnique@fribourg-solidaire.ch</t>
  </si>
  <si>
    <t xml:space="preserve">Date limite : 31 août. Toute demande arrivant après cette date ne sera pas traitée. Il ne sera pas fait d’exceptions.</t>
  </si>
  <si>
    <t xml:space="preserve">INFORMATIONS GENERALES A PROPOS DE CE CANEVAS :</t>
  </si>
  <si>
    <r>
      <rPr>
        <b val="true"/>
        <sz val="10"/>
        <rFont val="Liberation Sans Narrow"/>
        <family val="2"/>
        <charset val="1"/>
      </rPr>
      <t xml:space="preserve">Les principes généraux, que devraient suivre tout projet appuyé par Fribourg Solidaire, </t>
    </r>
    <r>
      <rPr>
        <sz val="10"/>
        <rFont val="Liberation Sans Narrow"/>
        <family val="2"/>
        <charset val="1"/>
      </rPr>
      <t xml:space="preserve">sont rappelés au dernier onglet de ce document</t>
    </r>
  </si>
  <si>
    <t xml:space="preserve">Un onglet = 1 thème</t>
  </si>
  <si>
    <t xml:space="preserve">Soyez clair et concis. Apportez les informations utiles à la compréhension du projet</t>
  </si>
  <si>
    <t xml:space="preserve">Remplir uniquement les cellules en jaune</t>
  </si>
  <si>
    <t xml:space="preserve">Ne pas toucher aux cellules en  gris</t>
  </si>
  <si>
    <t xml:space="preserve">Pour simplifier votre travail, certaines cellules grisées reprennent automatiquement des informations que vous avez saisies dans un autre onglet</t>
  </si>
  <si>
    <t xml:space="preserve">Ne pas remplir les cellules blanches</t>
  </si>
  <si>
    <t xml:space="preserve">Les caractères en italique sont des explications ou des exemples</t>
  </si>
  <si>
    <t xml:space="preserve">INFORMATIONS PAR ONGLETS:</t>
  </si>
  <si>
    <t xml:space="preserve">Résumé</t>
  </si>
  <si>
    <t xml:space="preserve">C’est un résumé ! Le comité se basera sur ce résumé et sur la recommandation de la CTF pour prendre sa décision. Imprimé, il doit tenir sur 1 page</t>
  </si>
  <si>
    <t xml:space="preserve">Cadre logique</t>
  </si>
  <si>
    <t xml:space="preserve">Vous pouvez choisir le cadre logique avec lequel vous souhaitez travailler (cadre logique complet ou cadre logique simple)</t>
  </si>
  <si>
    <t xml:space="preserve">Objectif spécifique</t>
  </si>
  <si>
    <r>
      <rPr>
        <sz val="10"/>
        <rFont val="Liberation Sans Narrow"/>
        <family val="2"/>
        <charset val="1"/>
      </rPr>
      <t xml:space="preserve">Au maximum 3 objectifs spécifiques. </t>
    </r>
    <r>
      <rPr>
        <sz val="10"/>
        <color rgb="FFC9211E"/>
        <rFont val="Liberation Sans Narrow"/>
        <family val="2"/>
        <charset val="1"/>
      </rPr>
      <t xml:space="preserve">Ne pas ajouter de ligne</t>
    </r>
  </si>
  <si>
    <t xml:space="preserve">Activités</t>
  </si>
  <si>
    <r>
      <rPr>
        <sz val="10"/>
        <color rgb="FFC9211E"/>
        <rFont val="Liberation Sans Narrow"/>
        <family val="2"/>
        <charset val="1"/>
      </rPr>
      <t xml:space="preserve">1 activité par ligne
</t>
    </r>
    <r>
      <rPr>
        <sz val="10"/>
        <rFont val="Liberation Sans Narrow"/>
        <family val="2"/>
        <charset val="1"/>
      </rPr>
      <t xml:space="preserve">Vous pouvez ajouter des lignes si vous avez plus d’activités prévues</t>
    </r>
  </si>
  <si>
    <t xml:space="preserve">Chronogramme</t>
  </si>
  <si>
    <r>
      <rPr>
        <sz val="10"/>
        <rFont val="Liberation Sans Narrow"/>
        <family val="2"/>
        <charset val="1"/>
      </rPr>
      <t xml:space="preserve">Si vous avez ajouté des lignes d’activités dans le cadre logique </t>
    </r>
    <r>
      <rPr>
        <sz val="10"/>
        <color rgb="FFC9211E"/>
        <rFont val="Liberation Sans Narrow"/>
        <family val="2"/>
        <charset val="1"/>
      </rPr>
      <t xml:space="preserve">(ajouter alors aussi des lignes dans le chronogramme pour que toutes les activités y figurent)</t>
    </r>
  </si>
  <si>
    <t xml:space="preserve">Budget – Comptes</t>
  </si>
  <si>
    <t xml:space="preserve">Vous pouvez ajouter des lignes de frais et recettes si nécessaire</t>
  </si>
  <si>
    <t xml:space="preserve">Entre 2 années, s’il y a des modifications importantes du budget, ajoutez une colonne appelée budget modifié</t>
  </si>
  <si>
    <t xml:space="preserve">Si votre projet est uniquement en francs suisses, mettez 1 dans les cellules Taux de change : 1 Monnaie Locale = x CHF</t>
  </si>
  <si>
    <t xml:space="preserve">Rapports</t>
  </si>
  <si>
    <t xml:space="preserve">Remplir : </t>
  </si>
  <si>
    <t xml:space="preserve">Pour un projet d’une année</t>
  </si>
  <si>
    <t xml:space="preserve">Rapport année 1 du cadre logique et Rapport final complément</t>
  </si>
  <si>
    <t xml:space="preserve">Pour un projet sur 2 ans</t>
  </si>
  <si>
    <t xml:space="preserve">- Rapport année 1 du cadre logique et Rapport année 1 complément
- Rapport année 2 du cadre logique et Rapport final complément</t>
  </si>
  <si>
    <t xml:space="preserve">Pour un projet sur 3 ans</t>
  </si>
  <si>
    <t xml:space="preserve">- Rapport année 1 du cadre logique et Rapport année 1 complément
- Rapport année 2 du cadre logique et Rapport année 2 complément
- Rapport année 3 du cadre logique et Rapport final complément</t>
  </si>
  <si>
    <t xml:space="preserve">VUE D’ENSEMBLE</t>
  </si>
  <si>
    <t xml:space="preserve">Nom de l’association</t>
  </si>
  <si>
    <t xml:space="preserve">Personne de contact / email / Tel</t>
  </si>
  <si>
    <t xml:space="preserve">Titre du projet</t>
  </si>
  <si>
    <t xml:space="preserve">Date de début du projet</t>
  </si>
  <si>
    <t xml:space="preserve">Date de fin du projet</t>
  </si>
  <si>
    <t xml:space="preserve">Pays du projet</t>
  </si>
  <si>
    <t xml:space="preserve">Nom du partenaire local du projet</t>
  </si>
  <si>
    <t xml:space="preserve">Ce projet est-il financé par le DFAE ou une autre fédération cantonale de coopération ? Oui/Non</t>
  </si>
  <si>
    <t xml:space="preserve">Les  populations concernées directement</t>
  </si>
  <si>
    <t xml:space="preserve">Plan de financement</t>
  </si>
  <si>
    <t xml:space="preserve">Année 1</t>
  </si>
  <si>
    <t xml:space="preserve">Année 2</t>
  </si>
  <si>
    <t xml:space="preserve">Année 3</t>
  </si>
  <si>
    <t xml:space="preserve">Total</t>
  </si>
  <si>
    <t xml:space="preserve">Coût total du projet</t>
  </si>
  <si>
    <t xml:space="preserve">Montant demandé à Fribourg-Solidaire</t>
  </si>
  <si>
    <t xml:space="preserve">Contributions bénévoles et/ou en nature de l’OM</t>
  </si>
  <si>
    <t xml:space="preserve">Contributions bénévoles et/ou en nature dans le pays</t>
  </si>
  <si>
    <r>
      <rPr>
        <b val="true"/>
        <sz val="10"/>
        <rFont val="Liberation Sans Narrow"/>
        <family val="2"/>
        <charset val="1"/>
      </rPr>
      <t xml:space="preserve">3 principaux ODD touchés
</t>
    </r>
    <r>
      <rPr>
        <i val="true"/>
        <sz val="10"/>
        <rFont val="Liberation Sans Narrow"/>
        <family val="2"/>
        <charset val="1"/>
      </rPr>
      <t xml:space="preserve">Uniquement le N° de l’ODD</t>
    </r>
  </si>
  <si>
    <t xml:space="preserve">Objectifs</t>
  </si>
  <si>
    <t xml:space="preserve">Objectif général</t>
  </si>
  <si>
    <t xml:space="preserve">Objectif spécifique 1</t>
  </si>
  <si>
    <t xml:space="preserve">Objectif spécifique 2</t>
  </si>
  <si>
    <t xml:space="preserve">Objectif spécifique 3</t>
  </si>
  <si>
    <t xml:space="preserve">Comment le projet sera mis en œuvre
Principales activités</t>
  </si>
  <si>
    <t xml:space="preserve">Principaux résultats attendus</t>
  </si>
  <si>
    <t xml:space="preserve">CONTEXTE </t>
  </si>
  <si>
    <t xml:space="preserve">Contexte général
(maximum 1500 caractères)</t>
  </si>
  <si>
    <t xml:space="preserve">Il s’agit du contexte national, historique, géographique et politique dans lequel s’inscrit le projet. Il n’est pas influencé par le projet, mais il peut le conditionner</t>
  </si>
  <si>
    <t xml:space="preserve">Contexte local
(maximum 1500 caractères)</t>
  </si>
  <si>
    <t xml:space="preserve">Le contexte local se circonscrit, sur le plan géographique, à la région, au village et à ce qui dépend de la communauté concernée. Au-delà de l’aspect historique, géographique et politique, il est important de tenir compte également des acteurs, institutionnels et autres, actifs dans la région. Ce contexte est lié au projet et peut l’influencer à moyen terme</t>
  </si>
  <si>
    <t xml:space="preserve">Contexte du projet
(maximum 1500 caractères)</t>
  </si>
  <si>
    <t xml:space="preserve">C’est le contexte où le projet a un rayon d’action directe. Outre les autres aspects, il est fondamental de considérer l’ONG partenaire, mais aussi et surtout ce qui concerne les bénéficiaires: besoins, attentes, limites et ressources, soit les capacités existantes. C’est le contexte dans lequel on entend agir. </t>
  </si>
  <si>
    <t xml:space="preserve">Origine du projet</t>
  </si>
  <si>
    <t xml:space="preserve">De qui vient l'idée du projet?</t>
  </si>
  <si>
    <t xml:space="preserve">Synergies</t>
  </si>
  <si>
    <t xml:space="preserve">Y a-t-il des synergies avec d'autres projets de l'organisation ou d'autres organisations?</t>
  </si>
  <si>
    <t xml:space="preserve">Expériences du passé</t>
  </si>
  <si>
    <t xml:space="preserve">Décrivez le bilan d’une phase passée ou d’une expérience similaire qui aurait déjà été menée dans la région</t>
  </si>
  <si>
    <t xml:space="preserve">Contexte de votre association</t>
  </si>
  <si>
    <t xml:space="preserve">Décrivez les compétences de votre organisation pour ce projet particulier, y compris son historique, les travaux passés dans le même domaine avec les leçons apprises</t>
  </si>
  <si>
    <t xml:space="preserve">PARTENAIRE</t>
  </si>
  <si>
    <t xml:space="preserve">Nom du partenaire</t>
  </si>
  <si>
    <t xml:space="preserve">Date de constitution</t>
  </si>
  <si>
    <t xml:space="preserve">Statut légal</t>
  </si>
  <si>
    <t xml:space="preserve">Lien de votre association avec le partenaire local</t>
  </si>
  <si>
    <r>
      <rPr>
        <b val="true"/>
        <sz val="10"/>
        <color rgb="FF000000"/>
        <rFont val="Liberation Sans Narrow"/>
        <family val="0"/>
        <charset val="1"/>
      </rPr>
      <t xml:space="preserve">Description</t>
    </r>
    <r>
      <rPr>
        <b val="true"/>
        <sz val="10"/>
        <color rgb="FF000000"/>
        <rFont val="Liberation Sans Narrow"/>
        <family val="2"/>
        <charset val="1"/>
      </rPr>
      <t xml:space="preserve"> </t>
    </r>
    <r>
      <rPr>
        <b val="true"/>
        <sz val="10"/>
        <rFont val="Liberation Sans Narrow"/>
        <family val="2"/>
        <charset val="1"/>
      </rPr>
      <t xml:space="preserve">de l’organisation partenaire</t>
    </r>
  </si>
  <si>
    <r>
      <rPr>
        <i val="true"/>
        <sz val="10"/>
        <rFont val="Liberation Sans Narrow"/>
        <family val="2"/>
        <charset val="1"/>
      </rPr>
      <t xml:space="preserve">Fournissez des informations sur sa mission, sa taille, </t>
    </r>
    <r>
      <rPr>
        <i val="true"/>
        <sz val="10"/>
        <color rgb="FF000000"/>
        <rFont val="Liberation Sans Narrow"/>
        <family val="0"/>
        <charset val="1"/>
      </rPr>
      <t xml:space="preserve">ses ressources humaines</t>
    </r>
    <r>
      <rPr>
        <i val="true"/>
        <sz val="10"/>
        <rFont val="Liberation Sans Narrow"/>
        <family val="2"/>
        <charset val="1"/>
      </rPr>
      <t xml:space="preserve">, sa portée géographique, son caractère professionnel et politique, son statut juridique.
Identifiez les personnes clés qui seront chargées de mener à bien le projet</t>
    </r>
  </si>
  <si>
    <t xml:space="preserve">Partenaires clé</t>
  </si>
  <si>
    <t xml:space="preserve">Quels sont les partenaires clés du partenaire local (réseaux ,associations, autorités locales, etc) et quel est le rôle de chacun d'entre eux?</t>
  </si>
  <si>
    <t xml:space="preserve">Budget global et sources de financement principales du partenaire</t>
  </si>
  <si>
    <t xml:space="preserve">Le partenaire occupe une place centrale dans la construction du projet : planification, exécution et évaluation du projet*</t>
  </si>
  <si>
    <t xml:space="preserve">Décrivez comment le projet a été construit, comment ses principales activités ont été définies par le partenaire</t>
  </si>
  <si>
    <t xml:space="preserve">* Principes généraux </t>
  </si>
  <si>
    <t xml:space="preserve">LES POPULATIONS CONCERNÉES</t>
  </si>
  <si>
    <r>
      <rPr>
        <b val="true"/>
        <sz val="10"/>
        <color rgb="FF000000"/>
        <rFont val="Liberation Sans Narrow"/>
        <family val="0"/>
        <charset val="1"/>
      </rPr>
      <t xml:space="preserve">Populations</t>
    </r>
    <r>
      <rPr>
        <sz val="10"/>
        <color rgb="FF000000"/>
        <rFont val="Liberation Sans Narrow"/>
        <family val="0"/>
        <charset val="1"/>
      </rPr>
      <t xml:space="preserve"> </t>
    </r>
    <r>
      <rPr>
        <b val="true"/>
        <sz val="10"/>
        <color rgb="FF000000"/>
        <rFont val="Liberation Sans Narrow"/>
        <family val="0"/>
        <charset val="1"/>
      </rPr>
      <t xml:space="preserve">concernées directement
</t>
    </r>
    <r>
      <rPr>
        <sz val="10"/>
        <color rgb="FF000000"/>
        <rFont val="Liberation Sans Narrow"/>
        <family val="0"/>
        <charset val="1"/>
      </rPr>
      <t xml:space="preserve">Personnes directement concernées par les résultat et les changements définis dans le cadre des résultats et des objectifs du projet</t>
    </r>
  </si>
  <si>
    <t xml:space="preserve">Nombre</t>
  </si>
  <si>
    <t xml:space="preserve">Genre, qui sont-ils…</t>
  </si>
  <si>
    <t xml:space="preserve">Populations concernées indirectement
Ce sont généralement toutes les personnes qui vivent dans la zone d'influence du projet et/ou qui sont touchées par les effets du projet établis au niveau de l’objectif général. 
</t>
  </si>
  <si>
    <t xml:space="preserve">Nombre, genre, qui sont-ils…</t>
  </si>
  <si>
    <t xml:space="preserve">Est-ce que les populations concernées ont participé à l’élaboration de la demande ? Si oui comment ? Si non pourquoi ?*</t>
  </si>
  <si>
    <t xml:space="preserve">Est-ce que les populations concernées participent à l’exécution du projet ? Si oui comment ? Si non pourquoi ?*
En particulier, précisez l'implication des femmes et des filles dans tous les stades du projet.</t>
  </si>
  <si>
    <t xml:space="preserve">Est-ce que les populations concernées vont participer au suivi du projet ? Si oui comment ? Si non pourquoi ?*</t>
  </si>
  <si>
    <t xml:space="preserve">Les cas échéant, indiquer comment les besoins et intérêts particuliers des personnes vivant avec un handicap sont pris en compte et comment le projet porte une attention particulière à l’inclusion des minorités locales.</t>
  </si>
  <si>
    <t xml:space="preserve">* Principes généraux</t>
  </si>
  <si>
    <t xml:space="preserve">RISQUES – POINTS FORTS</t>
  </si>
  <si>
    <t xml:space="preserve">Chances de réussite du projet
Quels sont les facteurs qui favoriseront la bonne réussite du projet?</t>
  </si>
  <si>
    <t xml:space="preserve">Risques et points faibles</t>
  </si>
  <si>
    <t xml:space="preserve">Nature du risque et description
(liste non exhaustive à compléter au besoin)</t>
  </si>
  <si>
    <t xml:space="preserve">Gravité
1-4
(peu−très grave)</t>
  </si>
  <si>
    <t xml:space="preserve">Probabilité 1-4 (peu - très probable)</t>
  </si>
  <si>
    <t xml:space="preserve">Traitement du risque :
Actions préventives et correctrices</t>
  </si>
  <si>
    <t xml:space="preserve">Humains</t>
  </si>
  <si>
    <t xml:space="preserve">Ex. : le chef de projet, M. X, déjà âgé, tombe malade</t>
  </si>
  <si>
    <t xml:space="preserve">Demander à X de former quelqu’un qui puisse le remplacer le cas échéant. Demander à cette personne de remplacer M. X</t>
  </si>
  <si>
    <t xml:space="preserve">Politiques et juridiques</t>
  </si>
  <si>
    <t xml:space="preserve">Ex. : la situation déjà tendue aboutit à des attentats et à la guerre</t>
  </si>
  <si>
    <t xml:space="preserve">Aucune action possible car le risque dépasse nos moyens. Il faut vivre avec ce risque ou abandonner le projet</t>
  </si>
  <si>
    <t xml:space="preserve">Environnemental</t>
  </si>
  <si>
    <t xml:space="preserve">Ex. : la sécheresse extrême se poursuit</t>
  </si>
  <si>
    <t xml:space="preserve">Sensibiliser les villageois à d’autres types d’arrosage. Réaliser un arrosage au goutte à goutte</t>
  </si>
  <si>
    <t xml:space="preserve">Financier</t>
  </si>
  <si>
    <t xml:space="preserve">Ex. : flambée sur le prix des céréales</t>
  </si>
  <si>
    <t xml:space="preserve">Prévoir un stock suffisant de céréales et un conditionnement adéquat. Acheter en préventif x kg de céréales</t>
  </si>
  <si>
    <t xml:space="preserve">Risques liés aux acteurs</t>
  </si>
  <si>
    <t xml:space="preserve">Y a-t-il des freins au développement du projet liés aux acteurs et si oui lesquels? (ex : partenaires, autorités locales, etc)</t>
  </si>
  <si>
    <t xml:space="preserve">Risques pour les autres groupes (Do-no-Harm)</t>
  </si>
  <si>
    <t xml:space="preserve">Quels groupes peuvent être impactés négativement par le projet et comment gérer cette situation?
Ex. adduction d'eau qui fait perdre le travail des transporteurs d'eau</t>
  </si>
  <si>
    <t xml:space="preserve">Autre</t>
  </si>
  <si>
    <t xml:space="preserve">SUIVI ET PÉRENNISATION</t>
  </si>
  <si>
    <t xml:space="preserve">Qui sera responsable du suivi ?</t>
  </si>
  <si>
    <t xml:space="preserve">Comment se fera le suivi ?</t>
  </si>
  <si>
    <t xml:space="preserve">Comment avez-vous prévu votre désengagement du projet ?</t>
  </si>
  <si>
    <t xml:space="preserve">Qu'est-ce qui, dans le projet, est pensé pour favoriser le long terme de ses effets ?</t>
  </si>
  <si>
    <t xml:space="preserve">Comment se fait le transfert de compétences s'il y a lieu ?</t>
  </si>
  <si>
    <t xml:space="preserve">CADRE LOGIQUE COMPLET</t>
  </si>
  <si>
    <t xml:space="preserve">Demande de financement</t>
  </si>
  <si>
    <r>
      <rPr>
        <b val="true"/>
        <sz val="10"/>
        <rFont val="Liberation Sans Narrow"/>
        <family val="2"/>
        <charset val="1"/>
      </rPr>
      <t xml:space="preserve">Rapport année 1
</t>
    </r>
    <r>
      <rPr>
        <i val="true"/>
        <sz val="10"/>
        <rFont val="Liberation Sans Narrow"/>
        <family val="2"/>
        <charset val="1"/>
      </rPr>
      <t xml:space="preserve">N’oubliez pas de remplir l’onglet Rapport année 1 complément Rapport final complément si le projet est sur 1 année</t>
    </r>
  </si>
  <si>
    <t xml:space="preserve">Rapport année 2
N’oubliez pas de remplir l’onglet Rapport 2 complément ou Rapport final complément si le projet est sur 2 ans</t>
  </si>
  <si>
    <t xml:space="preserve">Rapport année 3
N’oubliez pas de remplir l’onglet Rapport final complément</t>
  </si>
  <si>
    <r>
      <rPr>
        <b val="true"/>
        <sz val="10"/>
        <rFont val="Liberation Sans Narrow"/>
        <family val="2"/>
        <charset val="1"/>
      </rPr>
      <t xml:space="preserve">Objectif général  
</t>
    </r>
    <r>
      <rPr>
        <sz val="10"/>
        <rFont val="Liberation Sans Narrow"/>
        <family val="2"/>
        <charset val="1"/>
      </rPr>
      <t xml:space="preserve">Représente l’impact à long terme que le projet vise à atteindre dans le cadre d’une politique de développement plus large.  Exemple : Le revenu des paysans de la région a augmenté</t>
    </r>
  </si>
  <si>
    <r>
      <rPr>
        <b val="true"/>
        <sz val="10"/>
        <rFont val="Liberation Sans Narrow"/>
        <family val="2"/>
        <charset val="1"/>
      </rPr>
      <t xml:space="preserve">Indicateurs
</t>
    </r>
    <r>
      <rPr>
        <i val="true"/>
        <sz val="10"/>
        <rFont val="Liberation Sans Narrow"/>
        <family val="2"/>
        <charset val="1"/>
      </rPr>
      <t xml:space="preserve">Paramètres qui permettent de mesurer la réalisation de
l’objectif spécifique
Exemple : </t>
    </r>
    <r>
      <rPr>
        <i val="true"/>
        <sz val="10"/>
        <color rgb="FF000000"/>
        <rFont val="Liberation Sans Narrow"/>
        <family val="0"/>
        <charset val="1"/>
      </rPr>
      <t xml:space="preserve">la production de légumineuses</t>
    </r>
    <r>
      <rPr>
        <i val="true"/>
        <sz val="10"/>
        <color rgb="FFFF0000"/>
        <rFont val="Liberation Sans Narrow"/>
        <family val="0"/>
        <charset val="1"/>
      </rPr>
      <t xml:space="preserve"> </t>
    </r>
    <r>
      <rPr>
        <i val="true"/>
        <sz val="10"/>
        <rFont val="Liberation Sans Narrow"/>
        <family val="0"/>
        <charset val="1"/>
      </rPr>
      <t xml:space="preserve">a doublé</t>
    </r>
    <r>
      <rPr>
        <i val="true"/>
        <sz val="10"/>
        <rFont val="Liberation Sans Narrow"/>
        <family val="2"/>
        <charset val="1"/>
      </rPr>
      <t xml:space="preserve"> en 2 ans</t>
    </r>
  </si>
  <si>
    <r>
      <rPr>
        <b val="true"/>
        <sz val="10"/>
        <color rgb="FF000000"/>
        <rFont val="Liberation Sans Narrow"/>
        <family val="2"/>
        <charset val="1"/>
      </rPr>
      <t xml:space="preserve">Ligne de base
</t>
    </r>
    <r>
      <rPr>
        <i val="true"/>
        <sz val="10"/>
        <color rgb="FF000000"/>
        <rFont val="Liberation Sans Narrow"/>
        <family val="2"/>
        <charset val="1"/>
      </rPr>
      <t xml:space="preserve">Situation de référence mesurée au début du projet
Exemple : Production au début du projet est de 500kg</t>
    </r>
  </si>
  <si>
    <t xml:space="preserve">Source de vérification
Modalité de la collecte de
Données Sources des indicateurs
Ex: Rapport de production, Évaluation annuelle</t>
  </si>
  <si>
    <r>
      <rPr>
        <b val="true"/>
        <sz val="10"/>
        <color rgb="FF000000"/>
        <rFont val="Liberation Sans Narrow"/>
        <family val="2"/>
        <charset val="1"/>
      </rPr>
      <t xml:space="preserve">Valeur cible fin an 1
</t>
    </r>
    <r>
      <rPr>
        <i val="true"/>
        <sz val="10"/>
        <color rgb="FF000000"/>
        <rFont val="Liberation Sans Narrow"/>
        <family val="2"/>
        <charset val="1"/>
      </rPr>
      <t xml:space="preserve">Situation à atteindre au bout de la 1ère année
Exemple : La production est de 600kg</t>
    </r>
  </si>
  <si>
    <r>
      <rPr>
        <b val="true"/>
        <sz val="10"/>
        <color rgb="FF000000"/>
        <rFont val="Liberation Sans Narrow"/>
        <family val="2"/>
        <charset val="1"/>
      </rPr>
      <t xml:space="preserve">Valeur cible fin an 2
</t>
    </r>
    <r>
      <rPr>
        <sz val="10"/>
        <color rgb="FF000000"/>
        <rFont val="Liberation Sans Narrow"/>
        <family val="2"/>
        <charset val="1"/>
      </rPr>
      <t xml:space="preserve">(non cumulatif)</t>
    </r>
  </si>
  <si>
    <r>
      <rPr>
        <b val="true"/>
        <sz val="10"/>
        <color rgb="FF000000"/>
        <rFont val="Liberation Sans Narrow"/>
        <family val="2"/>
        <charset val="1"/>
      </rPr>
      <t xml:space="preserve">Valeur cible fin an 3
</t>
    </r>
    <r>
      <rPr>
        <sz val="10"/>
        <color rgb="FF000000"/>
        <rFont val="Liberation Sans Narrow"/>
        <family val="2"/>
        <charset val="1"/>
      </rPr>
      <t xml:space="preserve">(non cumulatif)</t>
    </r>
  </si>
  <si>
    <t xml:space="preserve">Valeur cible an 1 atteinte
</t>
  </si>
  <si>
    <t xml:space="preserve">Résultats atteints
Activités réalisées</t>
  </si>
  <si>
    <t xml:space="preserve">Explication des écarts </t>
  </si>
  <si>
    <t xml:space="preserve">Valeur cible an 2 atteinte
</t>
  </si>
  <si>
    <t xml:space="preserve">Valeur cible an 3 atteinte
</t>
  </si>
  <si>
    <r>
      <rPr>
        <b val="true"/>
        <sz val="12"/>
        <rFont val="Liberation Sans Narrow"/>
        <family val="2"/>
        <charset val="1"/>
      </rPr>
      <t xml:space="preserve">Objectif 1 spécifiques du projet
</t>
    </r>
    <r>
      <rPr>
        <i val="true"/>
        <sz val="10"/>
        <rFont val="Liberation Sans Narrow"/>
        <family val="2"/>
        <charset val="1"/>
      </rPr>
      <t xml:space="preserve">Situation dans laquelle l’on se trouvera à la fin du projet. 
Exemple :</t>
    </r>
    <r>
      <rPr>
        <i val="true"/>
        <sz val="10"/>
        <color rgb="FF000000"/>
        <rFont val="Liberation Sans Narrow"/>
        <family val="0"/>
        <charset val="1"/>
      </rPr>
      <t xml:space="preserve"> L’accès à l’eau potable est amélioré pour 10 000 habitants de la zone rurale d’ici trois ans</t>
    </r>
  </si>
  <si>
    <r>
      <rPr>
        <b val="true"/>
        <sz val="10"/>
        <rFont val="Liberation Sans Narrow"/>
        <family val="2"/>
        <charset val="1"/>
      </rPr>
      <t xml:space="preserve">Résultats attendus 1
</t>
    </r>
    <r>
      <rPr>
        <i val="true"/>
        <sz val="10"/>
        <rFont val="Liberation Sans Narrow"/>
        <family val="2"/>
        <charset val="1"/>
      </rPr>
      <t xml:space="preserve">Produits directs et immédiats des activités réalisées 
Exemples :  </t>
    </r>
    <r>
      <rPr>
        <i val="true"/>
        <sz val="10"/>
        <color rgb="FF000000"/>
        <rFont val="Liberation Sans Narrow"/>
        <family val="0"/>
        <charset val="1"/>
      </rPr>
      <t xml:space="preserve">50 puits équipés de pompes à énergie solaire sont construits. Ou: 100 agents locaux sont formés à l’entretien des infrastructures. Ou: 5000 personnes sont sensibilisées aux bonnes pratiques d’hygiène.</t>
    </r>
  </si>
  <si>
    <r>
      <rPr>
        <i val="true"/>
        <sz val="10"/>
        <rFont val="Liberation Sans Narrow"/>
        <family val="2"/>
        <charset val="1"/>
      </rPr>
      <t xml:space="preserve">Exemple : </t>
    </r>
    <r>
      <rPr>
        <i val="true"/>
        <sz val="10"/>
        <color rgb="FF000000"/>
        <rFont val="Liberation Sans Narrow"/>
        <family val="2"/>
        <charset val="1"/>
      </rPr>
      <t xml:space="preserve">80% des paysans </t>
    </r>
    <r>
      <rPr>
        <i val="true"/>
        <sz val="10"/>
        <color rgb="FF000000"/>
        <rFont val="Liberation Sans Narrow"/>
        <family val="0"/>
        <charset val="1"/>
      </rPr>
      <t xml:space="preserve">(% des femmes et % des hommes)</t>
    </r>
    <r>
      <rPr>
        <i val="true"/>
        <sz val="10"/>
        <color rgb="FF000000"/>
        <rFont val="Liberation Sans Narrow"/>
        <family val="2"/>
        <charset val="1"/>
      </rPr>
      <t xml:space="preserve"> de la région font partie de la
coopérative
Ou: Nombre d'enfants scolarisés (nombre de filles; nombre de garçons)</t>
    </r>
  </si>
  <si>
    <t xml:space="preserve">Exemple : Liste des membres de la
Coopérative </t>
  </si>
  <si>
    <r>
      <rPr>
        <b val="true"/>
        <sz val="10"/>
        <rFont val="Liberation Sans Narrow"/>
        <family val="2"/>
        <charset val="1"/>
      </rPr>
      <t xml:space="preserve">Activité 1.1 planifiée
</t>
    </r>
    <r>
      <rPr>
        <i val="true"/>
        <sz val="10"/>
        <rFont val="Liberation Sans Narrow"/>
        <family val="2"/>
        <charset val="1"/>
      </rPr>
      <t xml:space="preserve">Les actions concrètes mises en place pour obtenir les résultats attendus.  
Exemples : </t>
    </r>
    <r>
      <rPr>
        <i val="true"/>
        <sz val="10"/>
        <color rgb="FF000000"/>
        <rFont val="Liberation Sans Narrow"/>
        <family val="0"/>
        <charset val="1"/>
      </rPr>
      <t xml:space="preserve">Renforcement de l'organisation de la Coopérative de paysans</t>
    </r>
  </si>
  <si>
    <r>
      <rPr>
        <i val="true"/>
        <sz val="10"/>
        <color rgb="FF000000"/>
        <rFont val="Liberation Sans Narrow"/>
        <family val="2"/>
        <charset val="1"/>
      </rPr>
      <t xml:space="preserve">Exemple : 80-100 paysan</t>
    </r>
    <r>
      <rPr>
        <i val="true"/>
        <sz val="10"/>
        <color rgb="FF000000"/>
        <rFont val="Liberation Sans Narrow"/>
        <family val="0"/>
        <charset val="1"/>
      </rPr>
      <t xml:space="preserve">.e.s</t>
    </r>
  </si>
  <si>
    <t xml:space="preserve">Exemple : 0</t>
  </si>
  <si>
    <t xml:space="preserve">Exemple :Rapport de la
Coopérative</t>
  </si>
  <si>
    <r>
      <rPr>
        <b val="true"/>
        <sz val="10"/>
        <rFont val="Liberation Sans Narrow"/>
        <family val="2"/>
        <charset val="1"/>
      </rPr>
      <t xml:space="preserve">Activité 1.2 planifiée
</t>
    </r>
    <r>
      <rPr>
        <i val="true"/>
        <sz val="10"/>
        <rFont val="Liberation Sans Narrow"/>
        <family val="2"/>
        <charset val="1"/>
      </rPr>
      <t xml:space="preserve">Exemples : Formation des leaders </t>
    </r>
    <r>
      <rPr>
        <i val="true"/>
        <sz val="10"/>
        <rFont val="Liberation Sans Narrow"/>
        <family val="0"/>
        <charset val="1"/>
      </rPr>
      <t xml:space="preserve">paysans</t>
    </r>
  </si>
  <si>
    <r>
      <rPr>
        <b val="true"/>
        <sz val="10"/>
        <rFont val="Liberation Sans Narrow"/>
        <family val="2"/>
        <charset val="1"/>
      </rPr>
      <t xml:space="preserve">Activité 1.3 planifiée
</t>
    </r>
    <r>
      <rPr>
        <i val="true"/>
        <sz val="10"/>
        <rFont val="Liberation Sans Narrow"/>
        <family val="2"/>
        <charset val="1"/>
      </rPr>
      <t xml:space="preserve">Exemples : </t>
    </r>
    <r>
      <rPr>
        <i val="true"/>
        <sz val="10"/>
        <color rgb="FF000000"/>
        <rFont val="Liberation Sans Narrow"/>
        <family val="0"/>
        <charset val="1"/>
      </rPr>
      <t xml:space="preserve">Sensibilisation et information</t>
    </r>
    <r>
      <rPr>
        <i val="true"/>
        <sz val="10"/>
        <rFont val="Liberation Sans Narrow"/>
        <family val="2"/>
        <charset val="1"/>
      </rPr>
      <t xml:space="preserve"> des paysans</t>
    </r>
  </si>
  <si>
    <t xml:space="preserve">Activité 1.4 planifiée
Exemples : Organisation des assemblées et création des instances</t>
  </si>
  <si>
    <t xml:space="preserve">Activité 1.5 planifiée</t>
  </si>
  <si>
    <t xml:space="preserve">Activité 1.6 planifiée</t>
  </si>
  <si>
    <t xml:space="preserve">Activité 1.7 planifiée</t>
  </si>
  <si>
    <t xml:space="preserve">Résultats attendus 2</t>
  </si>
  <si>
    <t xml:space="preserve">Activité 2.1 planifiée
</t>
  </si>
  <si>
    <t xml:space="preserve">Activité 2.2 planifiée</t>
  </si>
  <si>
    <t xml:space="preserve">Activité 2.3 planifiée</t>
  </si>
  <si>
    <t xml:space="preserve">Activité 2.4 planifiée</t>
  </si>
  <si>
    <t xml:space="preserve">Activité 2.5 planifiée</t>
  </si>
  <si>
    <t xml:space="preserve">Activité 2.6 planifiée</t>
  </si>
  <si>
    <t xml:space="preserve">Activité 2.7 planifiée</t>
  </si>
  <si>
    <t xml:space="preserve">Résultats attendus 3</t>
  </si>
  <si>
    <t xml:space="preserve">Activité 3.1 planifiée
</t>
  </si>
  <si>
    <t xml:space="preserve">Activité 3.2 planifiée</t>
  </si>
  <si>
    <t xml:space="preserve">Activité 3.3 planifiée</t>
  </si>
  <si>
    <t xml:space="preserve">Activité 3.4 planifiée</t>
  </si>
  <si>
    <t xml:space="preserve">Activité 3.5 planifiée</t>
  </si>
  <si>
    <t xml:space="preserve">Activité 3.6 planifiée</t>
  </si>
  <si>
    <t xml:space="preserve">Activité 3.7 planifiée</t>
  </si>
  <si>
    <t xml:space="preserve">Objectif 2 spécifiques du projet</t>
  </si>
  <si>
    <t xml:space="preserve">Résultats attendus 1 </t>
  </si>
  <si>
    <t xml:space="preserve">Activité 1.1 planifiée</t>
  </si>
  <si>
    <t xml:space="preserve">Activité 1.2 planifiée</t>
  </si>
  <si>
    <t xml:space="preserve">Activité 1.3 planifiée</t>
  </si>
  <si>
    <t xml:space="preserve">Activité 1.4 planifiée</t>
  </si>
  <si>
    <t xml:space="preserve">Activité 6 planifiée</t>
  </si>
  <si>
    <t xml:space="preserve">Objectif 3 spécifiques du projet</t>
  </si>
  <si>
    <t xml:space="preserve">Activité 3.1 planifiée</t>
  </si>
  <si>
    <t xml:space="preserve">CADRE LOGIQUE SIMPLE</t>
  </si>
  <si>
    <r>
      <rPr>
        <b val="true"/>
        <sz val="10"/>
        <rFont val="Liberation Sans Narrow"/>
        <family val="2"/>
        <charset val="1"/>
      </rPr>
      <t xml:space="preserve">Objectif général
</t>
    </r>
    <r>
      <rPr>
        <i val="true"/>
        <sz val="10"/>
        <rFont val="Liberation Sans Narrow"/>
        <family val="2"/>
        <charset val="1"/>
      </rPr>
      <t xml:space="preserve">Représente l’impact à long terme que le projet vise à atteindre dans le cadre d’une politique de développement plus large.  Exemple : </t>
    </r>
    <r>
      <rPr>
        <i val="true"/>
        <sz val="10"/>
        <rFont val="Liberation Sans Narrow"/>
        <family val="0"/>
        <charset val="1"/>
      </rPr>
      <t xml:space="preserve">Le revenu des paysan·nes de la région a augmenté</t>
    </r>
  </si>
  <si>
    <r>
      <rPr>
        <b val="true"/>
        <sz val="10"/>
        <rFont val="Liberation Sans Narrow"/>
        <family val="2"/>
        <charset val="1"/>
      </rPr>
      <t xml:space="preserve">Rapport année 2
</t>
    </r>
    <r>
      <rPr>
        <i val="true"/>
        <sz val="10"/>
        <rFont val="Liberation Sans Narrow"/>
        <family val="2"/>
        <charset val="1"/>
      </rPr>
      <t xml:space="preserve">N’oubliez pas de remplir l’onglet Rapport 2 complément ou Rapport final complément si le projet est sur 2 ans</t>
    </r>
  </si>
  <si>
    <r>
      <rPr>
        <b val="true"/>
        <sz val="10"/>
        <rFont val="Liberation Sans Narrow"/>
        <family val="2"/>
        <charset val="1"/>
      </rPr>
      <t xml:space="preserve">Rapport année 3
</t>
    </r>
    <r>
      <rPr>
        <i val="true"/>
        <sz val="10"/>
        <rFont val="Liberation Sans Narrow"/>
        <family val="2"/>
        <charset val="1"/>
      </rPr>
      <t xml:space="preserve">N’oubliez pas de remplir l’onglet Rapport final complément</t>
    </r>
  </si>
  <si>
    <r>
      <rPr>
        <b val="true"/>
        <sz val="12"/>
        <rFont val="Liberation Sans Narrow"/>
        <family val="2"/>
        <charset val="1"/>
      </rPr>
      <t xml:space="preserve">Objectif spécifique 1 du projet
</t>
    </r>
    <r>
      <rPr>
        <i val="true"/>
        <sz val="10"/>
        <rFont val="Liberation Sans Narrow"/>
        <family val="2"/>
        <charset val="1"/>
      </rPr>
      <t xml:space="preserve">Situation dans laquelle l’on se trouvera à la fin du projet. 
Exemple : La production de légumineuses a augmenté</t>
    </r>
  </si>
  <si>
    <r>
      <rPr>
        <b val="true"/>
        <sz val="10"/>
        <rFont val="Liberation Sans Narrow"/>
        <family val="2"/>
        <charset val="1"/>
      </rPr>
      <t xml:space="preserve">Activité 1 planifiée
Les actions concrètes mises en place pour obtenir les résultats attendus.  
</t>
    </r>
    <r>
      <rPr>
        <i val="true"/>
        <sz val="10"/>
        <rFont val="Liberation Sans Narrow"/>
        <family val="2"/>
        <charset val="1"/>
      </rPr>
      <t xml:space="preserve">Exemples :  Formations sur la gouvernance d'une Coopérative paysanne, les rôles et responsabilités des membres 
Ou: Mise en place ou révision des statuts et règlements internes de la coopérative paysanne.</t>
    </r>
  </si>
  <si>
    <t xml:space="preserve">Activités réalisées</t>
  </si>
  <si>
    <t xml:space="preserve">Activité 2 planifiée
Exemples :  Formation des leaders paysans</t>
  </si>
  <si>
    <r>
      <rPr>
        <b val="true"/>
        <sz val="10"/>
        <rFont val="Liberation Sans Narrow"/>
        <family val="2"/>
        <charset val="1"/>
      </rPr>
      <t xml:space="preserve">Activité 3 planifiée
</t>
    </r>
    <r>
      <rPr>
        <i val="true"/>
        <sz val="10"/>
        <rFont val="Liberation Sans Narrow"/>
        <family val="2"/>
        <charset val="1"/>
      </rPr>
      <t xml:space="preserve">Exemples : </t>
    </r>
    <r>
      <rPr>
        <i val="true"/>
        <sz val="10"/>
        <color rgb="FF000000"/>
        <rFont val="Liberation Sans Narrow"/>
        <family val="0"/>
        <charset val="1"/>
      </rPr>
      <t xml:space="preserve">Sensibilisation et information</t>
    </r>
    <r>
      <rPr>
        <i val="true"/>
        <sz val="10"/>
        <rFont val="Liberation Sans Narrow"/>
        <family val="2"/>
        <charset val="1"/>
      </rPr>
      <t xml:space="preserve"> des paysans</t>
    </r>
  </si>
  <si>
    <t xml:space="preserve">Activité 4 planifiée</t>
  </si>
  <si>
    <t xml:space="preserve">Activité 5 planifiée</t>
  </si>
  <si>
    <t xml:space="preserve">Activité 7 planifiée</t>
  </si>
  <si>
    <r>
      <rPr>
        <b val="true"/>
        <sz val="10"/>
        <rFont val="Liberation Sans Narrow"/>
        <family val="2"/>
        <charset val="1"/>
      </rPr>
      <t xml:space="preserve">Qu’est-ce qui va changer ?
</t>
    </r>
    <r>
      <rPr>
        <i val="true"/>
        <sz val="10"/>
        <rFont val="Liberation Sans Narrow"/>
        <family val="2"/>
        <charset val="1"/>
      </rPr>
      <t xml:space="preserve">Décrivez </t>
    </r>
    <r>
      <rPr>
        <i val="true"/>
        <sz val="10"/>
        <color rgb="FF000000"/>
        <rFont val="Liberation Sans Narrow"/>
        <family val="0"/>
        <charset val="1"/>
      </rPr>
      <t xml:space="preserve">quelles seront</t>
    </r>
    <r>
      <rPr>
        <i val="true"/>
        <sz val="10"/>
        <rFont val="Liberation Sans Narrow"/>
        <family val="2"/>
        <charset val="1"/>
      </rPr>
      <t xml:space="preserve"> les avancées du projet dans la réalisation des objectifs fixés,  y compris les changements</t>
    </r>
    <r>
      <rPr>
        <i val="true"/>
        <sz val="10"/>
        <color rgb="FFFF0000"/>
        <rFont val="Liberation Sans Narrow"/>
        <family val="0"/>
        <charset val="1"/>
      </rPr>
      <t xml:space="preserve"> </t>
    </r>
    <r>
      <rPr>
        <i val="true"/>
        <sz val="10"/>
        <color rgb="FF000000"/>
        <rFont val="Liberation Sans Narrow"/>
        <family val="0"/>
        <charset val="1"/>
      </rPr>
      <t xml:space="preserve">qualitatifs et quantitatifs</t>
    </r>
    <r>
      <rPr>
        <i val="true"/>
        <sz val="10"/>
        <rFont val="Liberation Sans Narrow"/>
        <family val="2"/>
        <charset val="1"/>
      </rPr>
      <t xml:space="preserve">, les preuves ou les résultats qui indiqueront que les objectifs du projet ont été atteints</t>
    </r>
  </si>
  <si>
    <t xml:space="preserve">Qu’est-ce qui a changé</t>
  </si>
  <si>
    <t xml:space="preserve">Explications des écarts</t>
  </si>
  <si>
    <r>
      <rPr>
        <b val="true"/>
        <sz val="10"/>
        <rFont val="Liberation Sans Narrow"/>
        <family val="2"/>
        <charset val="1"/>
      </rPr>
      <t xml:space="preserve">Comment le saurez-vous ?
</t>
    </r>
    <r>
      <rPr>
        <i val="true"/>
        <sz val="10"/>
        <rFont val="Liberation Sans Narrow"/>
        <family val="2"/>
        <charset val="1"/>
      </rPr>
      <t xml:space="preserve">Proposez une méthode permettant de savoir que des changements se produisent</t>
    </r>
  </si>
  <si>
    <t xml:space="preserve">Comment l’avez-vous su</t>
  </si>
  <si>
    <t xml:space="preserve">En quoi cet objectif contribue-t-il à l'objectif général ?</t>
  </si>
  <si>
    <t xml:space="preserve">Objectif spécifique 2 du projet</t>
  </si>
  <si>
    <t xml:space="preserve">Activité 1 planifiée</t>
  </si>
  <si>
    <t xml:space="preserve">Activité 2 planifiée</t>
  </si>
  <si>
    <t xml:space="preserve">Activité 3 planifiée</t>
  </si>
  <si>
    <t xml:space="preserve">Qu’est-ce qui va changer ?</t>
  </si>
  <si>
    <t xml:space="preserve">Objectif spécifique 3 du projet</t>
  </si>
  <si>
    <t xml:space="preserve">Comment le saurez-vous ?
Proposez une méthode permettant de savoir que des changements se produisent</t>
  </si>
  <si>
    <t xml:space="preserve">Trimestre 1</t>
  </si>
  <si>
    <t xml:space="preserve">Trimestre 2</t>
  </si>
  <si>
    <t xml:space="preserve">Trimestre 3</t>
  </si>
  <si>
    <t xml:space="preserve">Trimestre 4</t>
  </si>
  <si>
    <t xml:space="preserve">Taux de change : 1 Monnaie Locale = x CHF</t>
  </si>
  <si>
    <t xml:space="preserve">Engagements</t>
  </si>
  <si>
    <t xml:space="preserve">TOTAL</t>
  </si>
  <si>
    <t xml:space="preserve">Budget    
(ml ou ($)</t>
  </si>
  <si>
    <t xml:space="preserve">Budget CHF</t>
  </si>
  <si>
    <t xml:space="preserve">Comptes 
(ml ou ($)</t>
  </si>
  <si>
    <t xml:space="preserve">Compte CHF</t>
  </si>
  <si>
    <t xml:space="preserve">%</t>
  </si>
  <si>
    <t xml:space="preserve">Investissements</t>
  </si>
  <si>
    <t xml:space="preserve">Total Investissements</t>
  </si>
  <si>
    <t xml:space="preserve">Frais de fonctionnement à l’international</t>
  </si>
  <si>
    <t xml:space="preserve">Total frais de fonctionnement à l’international</t>
  </si>
  <si>
    <r>
      <rPr>
        <b val="true"/>
        <sz val="10"/>
        <rFont val="Liberation Sans Narrow"/>
        <family val="2"/>
        <charset val="1"/>
      </rPr>
      <t xml:space="preserve">Frais de fonctionnement en Suisse* </t>
    </r>
    <r>
      <rPr>
        <sz val="10"/>
        <rFont val="Liberation Sans Narrow"/>
        <family val="2"/>
        <charset val="1"/>
      </rPr>
      <t xml:space="preserve">(2.7)</t>
    </r>
  </si>
  <si>
    <t xml:space="preserve">Frais administratifs</t>
  </si>
  <si>
    <t xml:space="preserve">Total Fonctionnement en Suisse</t>
  </si>
  <si>
    <t xml:space="preserve">Imprévus au Sud</t>
  </si>
  <si>
    <t xml:space="preserve">Total du projet</t>
  </si>
  <si>
    <r>
      <rPr>
        <b val="true"/>
        <sz val="10"/>
        <rFont val="Liberation Sans Narrow"/>
        <family val="2"/>
        <charset val="1"/>
      </rPr>
      <t xml:space="preserve">Recettes </t>
    </r>
    <r>
      <rPr>
        <sz val="10"/>
        <rFont val="Liberation Sans Narrow"/>
        <family val="2"/>
        <charset val="1"/>
      </rPr>
      <t xml:space="preserve">(assurées et espérées spécifiées)</t>
    </r>
  </si>
  <si>
    <t xml:space="preserve">Fribourg-Solidaire</t>
  </si>
  <si>
    <t xml:space="preserve">Autres contribution financières</t>
  </si>
  <si>
    <t xml:space="preserve">Total Recettes</t>
  </si>
  <si>
    <t xml:space="preserve">Différence</t>
  </si>
  <si>
    <t xml:space="preserve">Part Fribourg Solidaire *</t>
  </si>
  <si>
    <t xml:space="preserve">Commentaires sur les comptes</t>
  </si>
  <si>
    <r>
      <rPr>
        <i val="true"/>
        <sz val="10"/>
        <rFont val="Liberation Sans Narrow"/>
        <family val="2"/>
        <charset val="1"/>
      </rPr>
      <t xml:space="preserve">*Directives pour la présentation des budgets et décomptes financiers
2. Charges qui peuvent être financées par Fribourg-Solidaire
2.1. Les charges directes du projet, c’est-à-dire les coûts liés aux activités qui apportent une contribution directe à la réalisation des objectifs du projet: investissements, fonctionnement inclus les ressources humaines et amortissements, sous-traitance locale (mandats), actions d’appui et évaluation externe/interne.
2.2. Les charges d’accompagnement du projet sur le terrain, c’est-à-dire les coûts induits par les activités de suivi et monitoring sur le terrain (coordination locale).
2.3. De manière générale, les projets éviteront de s’appuyer sur des expert·e·s des pays industrialisés pour rechercher les compétences requises dans le pays et la région concernée. Lorsque des expatrié·e·s sont indispensables, leurs salaires peuvent être inclus dans le budget. Les montants seront justifiés.
2.4. Pour les organisations dont la spécificité est l’échange de personnes, les frais liés au volontaire (indemnité de vie, indemnité de reclassement en fin de mission, assurances, voyage, etc.) sont acceptés.
2.5. Les frais liés à l’étude technique d’un projet d’infrastructure ou les frais liés à la réalisation d’un plan d’affaire y compris l’étude de marché d’un projet générateur de revenu sont aussi admis comme charges directes du projet.
</t>
    </r>
    <r>
      <rPr>
        <b val="true"/>
        <i val="true"/>
        <sz val="10"/>
        <rFont val="Liberation Sans Narrow"/>
        <family val="2"/>
        <charset val="1"/>
      </rPr>
      <t xml:space="preserve">2.6. Une ligne budgétaire intitulée « imprévus au sud » est acceptée à maximum de 5% du total des charges. La dépense devra être justifiée dans le décompte.
2.7. Les frais de gestion en Suisse (charges administratives) sont couverts par un montant équivalent à 15% maximum du montant demandé. Ces dépenses doivent correspondre à des charges effectives.
</t>
    </r>
    <r>
      <rPr>
        <i val="true"/>
        <sz val="10"/>
        <rFont val="Liberation Sans Narrow"/>
        <family val="2"/>
        <charset val="1"/>
      </rPr>
      <t xml:space="preserve">2.8. Fribourg-Solidaire exige que chaque projet possède au moins </t>
    </r>
    <r>
      <rPr>
        <b val="true"/>
        <i val="true"/>
        <sz val="10"/>
        <rFont val="Liberation Sans Narrow"/>
        <family val="2"/>
        <charset val="1"/>
      </rPr>
      <t xml:space="preserve">20% de financement propre</t>
    </r>
    <r>
      <rPr>
        <i val="true"/>
        <sz val="10"/>
        <rFont val="Liberation Sans Narrow"/>
        <family val="2"/>
        <charset val="1"/>
      </rPr>
      <t xml:space="preserve">, ce qui signifie que la part subventionnable d'un projet correspond au maximum à 80% du budget des coûts totaux du projet en question.
2.9. Lors de la remise des comptes, si la différence entre le budget et les comptes est supérieure à 10 %, il y a discussion avec l’association puis décision sur la rétrocession ou non de la part dépassée.</t>
    </r>
  </si>
  <si>
    <t xml:space="preserve">RAPPORT ANNÉE 1 Compléments</t>
  </si>
  <si>
    <r>
      <rPr>
        <b val="true"/>
        <sz val="10"/>
        <rFont val="Liberation Sans Narrow"/>
        <family val="2"/>
        <charset val="1"/>
      </rPr>
      <t xml:space="preserve">Contexte du projet
</t>
    </r>
    <r>
      <rPr>
        <i val="true"/>
        <sz val="10"/>
        <rFont val="Liberation Sans Narrow"/>
        <family val="2"/>
        <charset val="1"/>
      </rPr>
      <t xml:space="preserve">Décrivez l’environnement politique, économique ou social qui justifie des changements par rapport à ce qui était prévu</t>
    </r>
  </si>
  <si>
    <t xml:space="preserve">Explication des écarts entre résultats prévus et résultats atteints</t>
  </si>
  <si>
    <t xml:space="preserve">Activités 1 réalisées</t>
  </si>
  <si>
    <t xml:space="preserve">Bilan / Leçons apprises durant la 1ère année du projet / Adaptations éventuelles dans la mise en œuvre et le déroulement du projet</t>
  </si>
  <si>
    <t xml:space="preserve">Quels sont les premiers signes d’amélioration</t>
  </si>
  <si>
    <t xml:space="preserve">Quels sont les changements / adaptations / perspectives qui auront lieux pour la suite du projet</t>
  </si>
  <si>
    <t xml:space="preserve">RAPPORT ANNÉE 2 Compléments</t>
  </si>
  <si>
    <t xml:space="preserve">Bilan / Leçons apprises durant la 2ème année du projet / Adaptations éventuelles dans la mise en œuvre et le déroulement du projet</t>
  </si>
  <si>
    <t xml:space="preserve">Quels sont les signes d’amélioration</t>
  </si>
  <si>
    <t xml:space="preserve">RAPPORT ANNÉE 3 Compléments</t>
  </si>
  <si>
    <t xml:space="preserve">Bilan / Leçons apprises durant la dernière année du projet / Adaptations éventuelles dans la mise en œuvre et le déroulement du projet</t>
  </si>
  <si>
    <t xml:space="preserve">BILAN GLOBAL SUR LA TOTALITÉ DU PROJET</t>
  </si>
  <si>
    <t xml:space="preserve">Principes généraux</t>
  </si>
  <si>
    <t xml:space="preserve">Ce document a pour but de présenter les principes que devrait suivre tout projet appuyé par Fribourg-Solidaire. 
Le projet est un ensemble d’activités visant à atteindre, dans les délais fixés et avec un budget donné, des objectifs clairement définis.</t>
  </si>
  <si>
    <t xml:space="preserve">Finalité</t>
  </si>
  <si>
    <t xml:space="preserve">- le projet répond aux besoins fondamentaux des populations défavorisées sur le plan économique, social, culturel et/ou politique</t>
  </si>
  <si>
    <t xml:space="preserve">- le projet comprend le droit à l'autodétermination, à la justice sociale, à la sécurité ainsi qu'au respect des droits humains</t>
  </si>
  <si>
    <t xml:space="preserve">- le projet prend en compte un développement inclusif c’est à dire qui n’exclut personne et qui vise à réunir toutes les sensibilités. Il prendra en compte notamment les aspects d’équité, de genre et tiendra compte des minorités</t>
  </si>
  <si>
    <t xml:space="preserve">- le projet se place dans une perspective de développement durable : environnementalement, économiquement, socialement</t>
  </si>
  <si>
    <t xml:space="preserve">le projet vise :
- L’autonomisation
- L’auto-organisation
- La mise en valeur des initiatives locales</t>
  </si>
  <si>
    <t xml:space="preserve">Conception et mise en oeuvre</t>
  </si>
  <si>
    <t xml:space="preserve">- le projet appuie des initiatives propres de la population concernée </t>
  </si>
  <si>
    <t xml:space="preserve">- le projet fait appel à une technologie appropriée</t>
  </si>
  <si>
    <t xml:space="preserve">- le projet privilégie les compétences requises dans le pays ou la région concernée</t>
  </si>
  <si>
    <t xml:space="preserve">- le projet doit viser l'efficacité (les objectifs établit au préalable sont atteints) et l'efficience (ils sont atteints en utilisant le minimum de ressources)</t>
  </si>
  <si>
    <t xml:space="preserve">Les populations cibles</t>
  </si>
  <si>
    <t xml:space="preserve">- le projet s’adresse aux populations défavorisées</t>
  </si>
  <si>
    <t xml:space="preserve">- les populations cibles sont le plus possible actrices de la réalisation du projet. Elles contribuent, sur le plan financier, matériel et/ou en main d'œuvre, à la réalisation du projet</t>
  </si>
  <si>
    <t xml:space="preserve">- dans la mesure du possible, la population cible participe à l'élaboration, l'exécution et le suivi du projet</t>
  </si>
  <si>
    <t xml:space="preserve">Principes de la participation</t>
  </si>
  <si>
    <t xml:space="preserve">- les projets sont réalisés par des partenaires privés ou publics qui ont pris l'initiative</t>
  </si>
  <si>
    <t xml:space="preserve">- le partenaire occupe une place centrale dans la construction du projet : planification, exécution et évaluation du projet</t>
  </si>
  <si>
    <t xml:space="preserve">- le projet est ainsi adapté aux capacités de mise en oeuvre des groupes concernés et/ou de l’organisation partenaire</t>
  </si>
  <si>
    <t xml:space="preserve">- le partenaire travaille le plus possible avec une approche participative au niveau de l’élaboration, de l’exécution et du suivi du projet</t>
  </si>
  <si>
    <t xml:space="preserve">Pérennité</t>
  </si>
  <si>
    <t xml:space="preserve">Dès la planification du projet, l’association membre de Fribourg-Solidaire inclus une réflexion de désengagement et de pérennisation. Cette réflexion fait l’objet d’un chapitre dans le formulaire de demande de financement.</t>
  </si>
  <si>
    <t xml:space="preserve">La pérennité du projet doit être démontrée sur les plans :</t>
  </si>
  <si>
    <t xml:space="preserve">- financier</t>
  </si>
  <si>
    <t xml:space="preserve">- institutionnel</t>
  </si>
  <si>
    <t xml:space="preserve">- reproductibilité</t>
  </si>
  <si>
    <t xml:space="preserve">le projet est cohérent, avec un début et une fin</t>
  </si>
  <si>
    <t xml:space="preserve">un projet poursuivant exactement les mêmes objectifs ne pourra pas être financé plus de six ans de suite par Fribourg-Solidaire</t>
  </si>
  <si>
    <t xml:space="preserve">Approuvé par le comité en novembre 2021</t>
  </si>
</sst>
</file>

<file path=xl/styles.xml><?xml version="1.0" encoding="utf-8"?>
<styleSheet xmlns="http://schemas.openxmlformats.org/spreadsheetml/2006/main">
  <numFmts count="8">
    <numFmt numFmtId="164" formatCode="General"/>
    <numFmt numFmtId="165" formatCode="General"/>
    <numFmt numFmtId="166" formatCode="#,##0;[RED]\-#,##0"/>
    <numFmt numFmtId="167" formatCode="&quot;VRAI&quot;;&quot;VRAI&quot;;&quot;FAUX&quot;"/>
    <numFmt numFmtId="168" formatCode="#,##0.00\ ;\-#,##0.00\ ;\-#\ ;@\ "/>
    <numFmt numFmtId="169" formatCode="0%"/>
    <numFmt numFmtId="170" formatCode="0.00%"/>
    <numFmt numFmtId="171" formatCode="dd/mm/yy"/>
  </numFmts>
  <fonts count="28">
    <font>
      <sz val="10"/>
      <name val="Arial"/>
      <family val="2"/>
      <charset val="1"/>
    </font>
    <font>
      <sz val="10"/>
      <name val="Arial"/>
      <family val="0"/>
    </font>
    <font>
      <sz val="10"/>
      <name val="Arial"/>
      <family val="0"/>
    </font>
    <font>
      <sz val="10"/>
      <name val="Arial"/>
      <family val="0"/>
    </font>
    <font>
      <sz val="10"/>
      <name val="Liberation Sans Narrow"/>
      <family val="2"/>
      <charset val="1"/>
    </font>
    <font>
      <b val="true"/>
      <sz val="10"/>
      <name val="Liberation Sans Narrow"/>
      <family val="2"/>
      <charset val="1"/>
    </font>
    <font>
      <b val="true"/>
      <sz val="10"/>
      <color rgb="FF0000FF"/>
      <name val="Liberation Sans Narrow"/>
      <family val="2"/>
      <charset val="1"/>
    </font>
    <font>
      <sz val="10"/>
      <color rgb="FFC9211E"/>
      <name val="Liberation Sans Narrow"/>
      <family val="2"/>
      <charset val="1"/>
    </font>
    <font>
      <i val="true"/>
      <sz val="10"/>
      <name val="Liberation Sans Narrow"/>
      <family val="2"/>
      <charset val="1"/>
    </font>
    <font>
      <b val="true"/>
      <sz val="10"/>
      <name val="Liberation Sans Narrow"/>
      <family val="0"/>
      <charset val="1"/>
    </font>
    <font>
      <sz val="10"/>
      <color rgb="FF000000"/>
      <name val="Liberation Sans Narrow"/>
      <family val="2"/>
      <charset val="1"/>
    </font>
    <font>
      <sz val="10"/>
      <color rgb="FF000000"/>
      <name val="Liberation Sans Narrow"/>
      <family val="0"/>
      <charset val="1"/>
    </font>
    <font>
      <i val="true"/>
      <sz val="10"/>
      <color rgb="FF000000"/>
      <name val="Liberation Sans Narrow"/>
      <family val="2"/>
      <charset val="1"/>
    </font>
    <font>
      <b val="true"/>
      <sz val="10"/>
      <color rgb="FF000000"/>
      <name val="Liberation Sans Narrow"/>
      <family val="0"/>
      <charset val="1"/>
    </font>
    <font>
      <b val="true"/>
      <sz val="10"/>
      <color rgb="FF000000"/>
      <name val="Liberation Sans Narrow"/>
      <family val="2"/>
      <charset val="1"/>
    </font>
    <font>
      <i val="true"/>
      <sz val="10"/>
      <color rgb="FF000000"/>
      <name val="Liberation Sans Narrow"/>
      <family val="0"/>
      <charset val="1"/>
    </font>
    <font>
      <i val="true"/>
      <sz val="10"/>
      <name val="Arial"/>
      <family val="2"/>
      <charset val="1"/>
    </font>
    <font>
      <i val="true"/>
      <sz val="9"/>
      <name val="Liberation Sans Narrow"/>
      <family val="2"/>
      <charset val="1"/>
    </font>
    <font>
      <sz val="10"/>
      <color rgb="FFFF0000"/>
      <name val="Liberation Sans Narrow"/>
      <family val="0"/>
      <charset val="1"/>
    </font>
    <font>
      <sz val="10"/>
      <color rgb="FF800000"/>
      <name val="Liberation Sans Narrow"/>
      <family val="2"/>
      <charset val="1"/>
    </font>
    <font>
      <sz val="10"/>
      <color rgb="FF365F91"/>
      <name val="Liberation Sans Narrow"/>
      <family val="2"/>
      <charset val="1"/>
    </font>
    <font>
      <sz val="10"/>
      <color rgb="FFFF0000"/>
      <name val="Liberation Sans Narrow"/>
      <family val="2"/>
      <charset val="1"/>
    </font>
    <font>
      <i val="true"/>
      <sz val="10"/>
      <color rgb="FFFF0000"/>
      <name val="Liberation Sans Narrow"/>
      <family val="0"/>
      <charset val="1"/>
    </font>
    <font>
      <i val="true"/>
      <sz val="10"/>
      <name val="Liberation Sans Narrow"/>
      <family val="0"/>
      <charset val="1"/>
    </font>
    <font>
      <b val="true"/>
      <sz val="12"/>
      <name val="Liberation Sans Narrow"/>
      <family val="2"/>
      <charset val="1"/>
    </font>
    <font>
      <sz val="9"/>
      <name val="Liberation Sans Narrow"/>
      <family val="0"/>
      <charset val="1"/>
    </font>
    <font>
      <sz val="11"/>
      <name val="Arial"/>
      <family val="2"/>
      <charset val="1"/>
    </font>
    <font>
      <b val="true"/>
      <i val="true"/>
      <sz val="10"/>
      <name val="Liberation Sans Narrow"/>
      <family val="2"/>
      <charset val="1"/>
    </font>
  </fonts>
  <fills count="6">
    <fill>
      <patternFill patternType="none"/>
    </fill>
    <fill>
      <patternFill patternType="gray125"/>
    </fill>
    <fill>
      <patternFill patternType="solid">
        <fgColor rgb="FFFFFFD7"/>
        <bgColor rgb="FFFFFFFF"/>
      </patternFill>
    </fill>
    <fill>
      <patternFill patternType="solid">
        <fgColor rgb="FFEEEEEE"/>
        <bgColor rgb="FFE6E6E6"/>
      </patternFill>
    </fill>
    <fill>
      <patternFill patternType="solid">
        <fgColor rgb="FFDDDDDD"/>
        <bgColor rgb="FFE6E6E6"/>
      </patternFill>
    </fill>
    <fill>
      <patternFill patternType="solid">
        <fgColor rgb="FFE6E6E6"/>
        <bgColor rgb="FFEEEEEE"/>
      </patternFill>
    </fill>
  </fills>
  <borders count="15">
    <border diagonalUp="false" diagonalDown="false">
      <left/>
      <right/>
      <top/>
      <bottom/>
      <diagonal/>
    </border>
    <border diagonalUp="false" diagonalDown="false">
      <left style="thin"/>
      <right style="thin"/>
      <top style="thin"/>
      <bottom style="thin"/>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hair"/>
      <right style="hair"/>
      <top style="hair"/>
      <bottom style="hair"/>
      <diagonal/>
    </border>
    <border diagonalUp="false" diagonalDown="false">
      <left style="hair"/>
      <right style="hair"/>
      <top style="thin"/>
      <bottom style="thin"/>
      <diagonal/>
    </border>
    <border diagonalUp="false" diagonalDown="false">
      <left style="hair"/>
      <right style="thin"/>
      <top style="thin"/>
      <bottom style="thin"/>
      <diagonal/>
    </border>
    <border diagonalUp="false" diagonalDown="false">
      <left style="thin"/>
      <right style="hair"/>
      <top style="thin"/>
      <bottom style="thin"/>
      <diagonal/>
    </border>
    <border diagonalUp="false" diagonalDown="false">
      <left/>
      <right style="thin"/>
      <top/>
      <bottom/>
      <diagonal/>
    </border>
    <border diagonalUp="false" diagonalDown="false">
      <left style="thin"/>
      <right/>
      <top/>
      <bottom/>
      <diagonal/>
    </border>
    <border diagonalUp="false" diagonalDown="false">
      <left style="hair"/>
      <right style="thin"/>
      <top style="hair"/>
      <bottom style="hair"/>
      <diagonal/>
    </border>
    <border diagonalUp="false" diagonalDown="false">
      <left style="thin"/>
      <right style="hair"/>
      <top style="hair"/>
      <bottom style="hair"/>
      <diagonal/>
    </border>
    <border diagonalUp="false" diagonalDown="false">
      <left style="hair"/>
      <right/>
      <top style="hair"/>
      <bottom/>
      <diagonal/>
    </border>
    <border diagonalUp="false" diagonalDown="false">
      <left style="hair"/>
      <right style="hair"/>
      <top style="hair"/>
      <bottom/>
      <diagonal/>
    </border>
    <border diagonalUp="false" diagonalDown="false">
      <left style="hair"/>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8" fontId="26"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center" textRotation="0" wrapText="false" indent="0" shrinkToFit="false"/>
      <protection locked="true" hidden="false"/>
    </xf>
    <xf numFmtId="164" fontId="6" fillId="0" borderId="1"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5" fillId="0" borderId="2" xfId="0" applyFont="true" applyBorder="tru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center" textRotation="0" wrapText="false" indent="0" shrinkToFit="false"/>
      <protection locked="true" hidden="false"/>
    </xf>
    <xf numFmtId="164" fontId="4" fillId="2" borderId="1" xfId="0" applyFont="true" applyBorder="true" applyAlignment="true" applyProtection="true">
      <alignment horizontal="general" vertical="center" textRotation="0" wrapText="false" indent="0" shrinkToFit="false"/>
      <protection locked="false" hidden="false"/>
    </xf>
    <xf numFmtId="164" fontId="7" fillId="3" borderId="1" xfId="0" applyFont="true" applyBorder="true" applyAlignment="true" applyProtection="true">
      <alignment horizontal="general" vertical="center" textRotation="0" wrapText="true" indent="0" shrinkToFit="false"/>
      <protection locked="false" hidden="false"/>
    </xf>
    <xf numFmtId="164" fontId="4" fillId="0" borderId="1" xfId="0" applyFont="true" applyBorder="true" applyAlignment="true" applyProtection="true">
      <alignment horizontal="left" vertical="center" textRotation="0" wrapText="false" indent="0" shrinkToFit="false"/>
      <protection locked="true" hidden="false"/>
    </xf>
    <xf numFmtId="164" fontId="8" fillId="0" borderId="1" xfId="0" applyFont="true" applyBorder="true" applyAlignment="true" applyProtection="true">
      <alignment horizontal="general" vertical="center" textRotation="0" wrapText="true" indent="0" shrinkToFit="false"/>
      <protection locked="true" hidden="false"/>
    </xf>
    <xf numFmtId="164" fontId="9" fillId="0" borderId="2" xfId="0" applyFont="true" applyBorder="true" applyAlignment="true" applyProtection="true">
      <alignment horizontal="general" vertical="center" textRotation="0" wrapText="false" indent="0" shrinkToFit="false"/>
      <protection locked="true" hidden="false"/>
    </xf>
    <xf numFmtId="164" fontId="4" fillId="0" borderId="3" xfId="0" applyFont="true" applyBorder="tru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general" vertical="top"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fals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5" fillId="4" borderId="0" xfId="0" applyFont="true" applyBorder="true" applyAlignment="true" applyProtection="true">
      <alignment horizontal="center" vertical="bottom" textRotation="0" wrapText="true" indent="0" shrinkToFit="false"/>
      <protection locked="false" hidden="false"/>
    </xf>
    <xf numFmtId="164" fontId="5" fillId="3" borderId="4" xfId="0" applyFont="true" applyBorder="true" applyAlignment="true" applyProtection="true">
      <alignment horizontal="general" vertical="bottom" textRotation="0" wrapText="true" indent="0" shrinkToFit="false"/>
      <protection locked="false" hidden="false"/>
    </xf>
    <xf numFmtId="164" fontId="4" fillId="2" borderId="4" xfId="0" applyFont="true" applyBorder="true" applyAlignment="true" applyProtection="true">
      <alignment horizontal="general" vertical="bottom" textRotation="0" wrapText="false" indent="0" shrinkToFit="false"/>
      <protection locked="false" hidden="false"/>
    </xf>
    <xf numFmtId="165" fontId="4" fillId="3" borderId="4" xfId="0" applyFont="true" applyBorder="true" applyAlignment="true" applyProtection="true">
      <alignment horizontal="general" vertical="bottom" textRotation="0" wrapText="true" indent="0" shrinkToFit="false"/>
      <protection locked="true" hidden="false"/>
    </xf>
    <xf numFmtId="164" fontId="4" fillId="0" borderId="4" xfId="0" applyFont="true" applyBorder="true" applyAlignment="true" applyProtection="true">
      <alignment horizontal="general" vertical="bottom" textRotation="0" wrapText="false" indent="0" shrinkToFit="false"/>
      <protection locked="false" hidden="false"/>
    </xf>
    <xf numFmtId="164" fontId="5" fillId="3" borderId="4" xfId="0" applyFont="true" applyBorder="true" applyAlignment="true" applyProtection="true">
      <alignment horizontal="center" vertical="bottom" textRotation="0" wrapText="true" indent="0" shrinkToFit="false"/>
      <protection locked="false" hidden="false"/>
    </xf>
    <xf numFmtId="166" fontId="5" fillId="3" borderId="4" xfId="0" applyFont="true" applyBorder="true" applyAlignment="true" applyProtection="true">
      <alignment horizontal="center" vertical="bottom" textRotation="0" wrapText="false" indent="0" shrinkToFit="false"/>
      <protection locked="true" hidden="false"/>
    </xf>
    <xf numFmtId="165" fontId="5" fillId="3" borderId="4" xfId="0" applyFont="true" applyBorder="true" applyAlignment="true" applyProtection="true">
      <alignment horizontal="center" vertical="bottom" textRotation="0" wrapText="true" indent="0" shrinkToFit="false"/>
      <protection locked="true" hidden="false"/>
    </xf>
    <xf numFmtId="164" fontId="5" fillId="0" borderId="1" xfId="0" applyFont="true" applyBorder="true" applyAlignment="true" applyProtection="true">
      <alignment horizontal="general" vertical="bottom" textRotation="0" wrapText="true" indent="0" shrinkToFit="false"/>
      <protection locked="false" hidden="false"/>
    </xf>
    <xf numFmtId="164" fontId="5" fillId="2" borderId="4" xfId="0" applyFont="true" applyBorder="true" applyAlignment="true" applyProtection="true">
      <alignment horizontal="center" vertical="bottom" textRotation="0" wrapText="true" indent="0" shrinkToFit="false"/>
      <protection locked="false" hidden="false"/>
    </xf>
    <xf numFmtId="164" fontId="5" fillId="3" borderId="4" xfId="0" applyFont="true" applyBorder="true" applyAlignment="true" applyProtection="true">
      <alignment horizontal="general" vertical="center" textRotation="0" wrapText="true" indent="0" shrinkToFit="false"/>
      <protection locked="fals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10"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5" fillId="4" borderId="0" xfId="0" applyFont="true" applyBorder="true" applyAlignment="true" applyProtection="true">
      <alignment horizontal="center" vertical="center" textRotation="0" wrapText="true" indent="0" shrinkToFit="false"/>
      <protection locked="true" hidden="false"/>
    </xf>
    <xf numFmtId="164" fontId="5" fillId="3" borderId="1" xfId="0" applyFont="true" applyBorder="true" applyAlignment="true" applyProtection="true">
      <alignment horizontal="general" vertical="center" textRotation="0" wrapText="true" indent="0" shrinkToFit="false"/>
      <protection locked="true" hidden="false"/>
    </xf>
    <xf numFmtId="164" fontId="11" fillId="2" borderId="1" xfId="0" applyFont="true" applyBorder="true" applyAlignment="true" applyProtection="true">
      <alignment horizontal="general" vertical="bottom" textRotation="0" wrapText="true" indent="0" shrinkToFit="false"/>
      <protection locked="false" hidden="false"/>
    </xf>
    <xf numFmtId="164" fontId="10" fillId="2" borderId="1" xfId="0" applyFont="true" applyBorder="true" applyAlignment="true" applyProtection="true">
      <alignment horizontal="general" vertical="bottom" textRotation="0" wrapText="true" indent="0" shrinkToFit="false"/>
      <protection locked="false" hidden="false"/>
    </xf>
    <xf numFmtId="164" fontId="8" fillId="0" borderId="0" xfId="0" applyFont="true" applyBorder="false" applyAlignment="true" applyProtection="true">
      <alignment horizontal="general" vertical="center"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5" fontId="8" fillId="0" borderId="0" xfId="0" applyFont="true" applyBorder="false" applyAlignment="true" applyProtection="true">
      <alignment horizontal="general" vertical="center" textRotation="0" wrapText="false" indent="0" shrinkToFit="false"/>
      <protection locked="true" hidden="false"/>
    </xf>
    <xf numFmtId="164" fontId="5" fillId="4" borderId="0" xfId="0" applyFont="true" applyBorder="true" applyAlignment="true" applyProtection="true">
      <alignment horizontal="center" vertical="bottom" textRotation="0" wrapText="true" indent="0" shrinkToFit="false"/>
      <protection locked="true" hidden="false"/>
    </xf>
    <xf numFmtId="164" fontId="4" fillId="2" borderId="1" xfId="0" applyFont="true" applyBorder="true" applyAlignment="true" applyProtection="true">
      <alignment horizontal="general" vertical="bottom" textRotation="0" wrapText="true" indent="0" shrinkToFit="false"/>
      <protection locked="false" hidden="false"/>
    </xf>
    <xf numFmtId="164" fontId="13" fillId="3" borderId="1" xfId="0" applyFont="true" applyBorder="true" applyAlignment="true" applyProtection="true">
      <alignment horizontal="general" vertical="center" textRotation="0" wrapText="true" indent="0" shrinkToFit="false"/>
      <protection locked="true" hidden="false"/>
    </xf>
    <xf numFmtId="164" fontId="8" fillId="0" borderId="0"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true" applyAlignment="true" applyProtection="true">
      <alignment horizontal="general" vertical="bottom" textRotation="0" wrapText="true" indent="0" shrinkToFit="false"/>
      <protection locked="false" hidden="false"/>
    </xf>
    <xf numFmtId="164" fontId="14" fillId="3" borderId="1" xfId="0" applyFont="true" applyBorder="true" applyAlignment="true" applyProtection="true">
      <alignment horizontal="general" vertical="center" textRotation="0" wrapText="true" indent="0" shrinkToFit="false"/>
      <protection locked="true" hidden="false"/>
    </xf>
    <xf numFmtId="164" fontId="12" fillId="0" borderId="1" xfId="0" applyFont="true" applyBorder="true" applyAlignment="true" applyProtection="true">
      <alignment horizontal="general" vertical="center" textRotation="0" wrapText="true" indent="0" shrinkToFit="false"/>
      <protection locked="true" hidden="false"/>
    </xf>
    <xf numFmtId="164" fontId="4" fillId="0" borderId="1" xfId="0" applyFont="true" applyBorder="tru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5"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general" vertical="top" textRotation="0" wrapText="true" indent="0" shrinkToFit="false"/>
      <protection locked="true" hidden="false"/>
    </xf>
    <xf numFmtId="164" fontId="8" fillId="3" borderId="1"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10" fillId="3" borderId="1" xfId="0"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true">
      <alignment horizontal="general" vertical="center"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center" textRotation="0" wrapText="true" indent="0" shrinkToFit="false"/>
      <protection locked="true" hidden="false"/>
    </xf>
    <xf numFmtId="164" fontId="5" fillId="3" borderId="1" xfId="0" applyFont="true" applyBorder="true" applyAlignment="true" applyProtection="true">
      <alignment horizontal="center" vertical="bottom" textRotation="0" wrapText="true" indent="0" shrinkToFit="false"/>
      <protection locked="true" hidden="false"/>
    </xf>
    <xf numFmtId="164" fontId="5" fillId="3" borderId="1" xfId="0" applyFont="true" applyBorder="true" applyAlignment="true" applyProtection="true">
      <alignment horizontal="general" vertical="bottom" textRotation="0" wrapText="true" indent="0" shrinkToFit="false"/>
      <protection locked="true" hidden="false"/>
    </xf>
    <xf numFmtId="164" fontId="18" fillId="2" borderId="1" xfId="0" applyFont="true" applyBorder="true" applyAlignment="true" applyProtection="true">
      <alignment horizontal="general" vertical="bottom" textRotation="0" wrapText="false" indent="0" shrinkToFit="false"/>
      <protection locked="false" hidden="false"/>
    </xf>
    <xf numFmtId="164" fontId="5" fillId="0" borderId="1" xfId="0" applyFont="true" applyBorder="true" applyAlignment="true" applyProtection="true">
      <alignment horizontal="general" vertical="bottom" textRotation="0" wrapText="true" indent="0" shrinkToFit="false"/>
      <protection locked="true" hidden="false"/>
    </xf>
    <xf numFmtId="164" fontId="5" fillId="0" borderId="1" xfId="0" applyFont="true" applyBorder="true" applyAlignment="true" applyProtection="true">
      <alignment horizontal="center" vertical="bottom" textRotation="0" wrapText="true" indent="0" shrinkToFit="false"/>
      <protection locked="true" hidden="false"/>
    </xf>
    <xf numFmtId="164" fontId="14" fillId="0" borderId="1" xfId="0" applyFont="true" applyBorder="true" applyAlignment="true" applyProtection="true">
      <alignment horizontal="center" vertical="bottom" textRotation="0" wrapText="true" indent="0" shrinkToFit="false"/>
      <protection locked="true" hidden="false"/>
    </xf>
    <xf numFmtId="164" fontId="5" fillId="5" borderId="1" xfId="0" applyFont="true" applyBorder="true" applyAlignment="true" applyProtection="true">
      <alignment horizontal="general" vertical="bottom" textRotation="0" wrapText="false" indent="0" shrinkToFit="false"/>
      <protection locked="true" hidden="false"/>
    </xf>
    <xf numFmtId="164" fontId="19" fillId="5" borderId="1" xfId="0" applyFont="true" applyBorder="true" applyAlignment="true" applyProtection="true">
      <alignment horizontal="center" vertical="bottom" textRotation="0" wrapText="false" indent="0" shrinkToFit="false"/>
      <protection locked="true" hidden="false"/>
    </xf>
    <xf numFmtId="164" fontId="12" fillId="0" borderId="1" xfId="0" applyFont="true" applyBorder="true" applyAlignment="true" applyProtection="true">
      <alignment horizontal="general" vertical="bottom" textRotation="0" wrapText="false" indent="0" shrinkToFit="false"/>
      <protection locked="true" hidden="false"/>
    </xf>
    <xf numFmtId="164" fontId="12" fillId="0" borderId="1" xfId="0" applyFont="true" applyBorder="true" applyAlignment="true" applyProtection="true">
      <alignment horizontal="center" vertical="bottom" textRotation="0" wrapText="false" indent="0" shrinkToFit="false"/>
      <protection locked="true" hidden="false"/>
    </xf>
    <xf numFmtId="164" fontId="20" fillId="2" borderId="1" xfId="0" applyFont="true" applyBorder="true" applyAlignment="true" applyProtection="true">
      <alignment horizontal="center" vertical="bottom" textRotation="0" wrapText="false" indent="0" shrinkToFit="false"/>
      <protection locked="false" hidden="false"/>
    </xf>
    <xf numFmtId="164" fontId="20" fillId="0" borderId="0" xfId="0" applyFont="true" applyBorder="true" applyAlignment="true" applyProtection="true">
      <alignment horizontal="general" vertical="bottom" textRotation="0" wrapText="false" indent="0" shrinkToFit="false"/>
      <protection locked="true" hidden="false"/>
    </xf>
    <xf numFmtId="164" fontId="20" fillId="0" borderId="0" xfId="0" applyFont="true" applyBorder="true" applyAlignment="true" applyProtection="true">
      <alignment horizontal="center" vertical="bottom" textRotation="0" wrapText="false" indent="0" shrinkToFit="false"/>
      <protection locked="true" hidden="false"/>
    </xf>
    <xf numFmtId="164" fontId="20" fillId="5" borderId="1" xfId="0" applyFont="true" applyBorder="true" applyAlignment="true" applyProtection="true">
      <alignment horizontal="center" vertical="bottom" textRotation="0" wrapText="false" indent="0" shrinkToFit="false"/>
      <protection locked="true" hidden="false"/>
    </xf>
    <xf numFmtId="164" fontId="20" fillId="5" borderId="1" xfId="0" applyFont="true" applyBorder="true" applyAlignment="true" applyProtection="true">
      <alignment horizontal="general" vertical="bottom" textRotation="0" wrapText="false" indent="0" shrinkToFit="false"/>
      <protection locked="true" hidden="false"/>
    </xf>
    <xf numFmtId="164" fontId="4" fillId="5" borderId="1" xfId="0" applyFont="true" applyBorder="true" applyAlignment="true" applyProtection="true">
      <alignment horizontal="center" vertical="bottom" textRotation="0" wrapText="false" indent="0" shrinkToFit="false"/>
      <protection locked="true" hidden="false"/>
    </xf>
    <xf numFmtId="164" fontId="4" fillId="5" borderId="1" xfId="0" applyFont="true" applyBorder="true" applyAlignment="true" applyProtection="true">
      <alignment horizontal="general" vertical="bottom" textRotation="0" wrapText="false" indent="0" shrinkToFit="false"/>
      <protection locked="true" hidden="false"/>
    </xf>
    <xf numFmtId="164" fontId="20" fillId="2" borderId="1" xfId="0" applyFont="true" applyBorder="true" applyAlignment="true" applyProtection="true">
      <alignment horizontal="general" vertical="bottom" textRotation="0" wrapText="false" indent="0" shrinkToFit="false"/>
      <protection locked="false" hidden="false"/>
    </xf>
    <xf numFmtId="164" fontId="12" fillId="0" borderId="0"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4" fontId="13" fillId="5" borderId="1" xfId="0" applyFont="true" applyBorder="true" applyAlignment="true" applyProtection="true">
      <alignment horizontal="general" vertical="bottom" textRotation="0" wrapText="false" indent="0" shrinkToFit="false"/>
      <protection locked="true" hidden="false"/>
    </xf>
    <xf numFmtId="164" fontId="21" fillId="5" borderId="1" xfId="0" applyFont="true" applyBorder="true" applyAlignment="true" applyProtection="true">
      <alignment horizontal="center" vertical="bottom" textRotation="0" wrapText="false" indent="0" shrinkToFit="false"/>
      <protection locked="true" hidden="false"/>
    </xf>
    <xf numFmtId="164" fontId="15" fillId="5" borderId="1" xfId="0" applyFont="true" applyBorder="true" applyAlignment="true" applyProtection="true">
      <alignment horizontal="general" vertical="bottom" textRotation="0" wrapText="false" indent="0" shrinkToFit="false"/>
      <protection locked="true" hidden="false"/>
    </xf>
    <xf numFmtId="164" fontId="20" fillId="0" borderId="0" xfId="0" applyFont="true" applyBorder="true" applyAlignment="true" applyProtection="true">
      <alignment horizontal="general" vertical="bottom" textRotation="0" wrapText="false" indent="0" shrinkToFit="false"/>
      <protection locked="false" hidden="false"/>
    </xf>
    <xf numFmtId="164" fontId="15" fillId="0" borderId="1" xfId="0" applyFont="true" applyBorder="true" applyAlignment="true" applyProtection="true">
      <alignment horizontal="general" vertical="bottom" textRotation="0" wrapText="tru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4" fontId="22"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false" indent="0" shrinkToFit="false"/>
      <protection locked="true" hidden="false"/>
    </xf>
    <xf numFmtId="164" fontId="5" fillId="3" borderId="4" xfId="0" applyFont="true" applyBorder="true" applyAlignment="true" applyProtection="true">
      <alignment horizontal="center" vertical="bottom" textRotation="0" wrapText="true" indent="0" shrinkToFit="false"/>
      <protection locked="true" hidden="false"/>
    </xf>
    <xf numFmtId="164" fontId="5" fillId="3" borderId="4" xfId="0" applyFont="true" applyBorder="true" applyAlignment="true" applyProtection="true">
      <alignment horizontal="general" vertical="center" textRotation="0" wrapText="true" indent="0" shrinkToFit="false"/>
      <protection locked="true" hidden="false"/>
    </xf>
    <xf numFmtId="164" fontId="14" fillId="3" borderId="4"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5" fillId="3" borderId="4" xfId="0" applyFont="true" applyBorder="true" applyAlignment="true" applyProtection="true">
      <alignment horizontal="left" vertical="center" textRotation="0" wrapText="true" indent="0" shrinkToFit="false"/>
      <protection locked="true" hidden="false"/>
    </xf>
    <xf numFmtId="164" fontId="5" fillId="3" borderId="0"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left" vertical="bottom" textRotation="0" wrapText="fals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false" hidden="false"/>
    </xf>
    <xf numFmtId="167" fontId="4" fillId="0" borderId="0" xfId="0" applyFont="true" applyBorder="false" applyAlignment="true" applyProtection="true">
      <alignment horizontal="left" vertical="bottom" textRotation="0" wrapText="false" indent="0" shrinkToFit="false"/>
      <protection locked="true" hidden="false"/>
    </xf>
    <xf numFmtId="167" fontId="5" fillId="3" borderId="1" xfId="0" applyFont="true" applyBorder="true" applyAlignment="true" applyProtection="true">
      <alignment horizontal="left" vertical="bottom" textRotation="0" wrapText="true" indent="0" shrinkToFit="false"/>
      <protection locked="true" hidden="false"/>
    </xf>
    <xf numFmtId="164" fontId="4" fillId="2" borderId="1" xfId="0" applyFont="true" applyBorder="true" applyAlignment="true" applyProtection="true">
      <alignment horizontal="left" vertical="bottom" textRotation="0" wrapText="false" indent="0" shrinkToFit="false"/>
      <protection locked="false" hidden="false"/>
    </xf>
    <xf numFmtId="164" fontId="5" fillId="0" borderId="0" xfId="0" applyFont="true" applyBorder="true" applyAlignment="true" applyProtection="true">
      <alignment horizontal="left" vertical="center" textRotation="0" wrapText="false" indent="0" shrinkToFit="false"/>
      <protection locked="true" hidden="false"/>
    </xf>
    <xf numFmtId="164" fontId="5" fillId="3" borderId="5" xfId="0" applyFont="true" applyBorder="true" applyAlignment="true" applyProtection="true">
      <alignment horizontal="left" vertical="center" textRotation="0" wrapText="true" indent="0" shrinkToFit="false"/>
      <protection locked="true" hidden="false"/>
    </xf>
    <xf numFmtId="164" fontId="14" fillId="3" borderId="5" xfId="0" applyFont="true" applyBorder="true" applyAlignment="true" applyProtection="true">
      <alignment horizontal="left" vertical="center" textRotation="0" wrapText="true" indent="0" shrinkToFit="false"/>
      <protection locked="true" hidden="false"/>
    </xf>
    <xf numFmtId="164" fontId="13" fillId="3" borderId="5" xfId="0" applyFont="true" applyBorder="true" applyAlignment="true" applyProtection="true">
      <alignment horizontal="left" vertical="center" textRotation="0" wrapText="true" indent="0" shrinkToFit="false"/>
      <protection locked="true" hidden="false"/>
    </xf>
    <xf numFmtId="164" fontId="14" fillId="3" borderId="6"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left" vertical="center" textRotation="0" wrapText="true" indent="0" shrinkToFit="false"/>
      <protection locked="true" hidden="false"/>
    </xf>
    <xf numFmtId="164" fontId="14" fillId="3" borderId="4" xfId="0" applyFont="true" applyBorder="true" applyAlignment="true" applyProtection="true">
      <alignment horizontal="left" vertical="center" textRotation="0" wrapText="true" indent="0" shrinkToFit="false"/>
      <protection locked="true" hidden="false"/>
    </xf>
    <xf numFmtId="164" fontId="24" fillId="3" borderId="7" xfId="0" applyFont="true" applyBorder="true" applyAlignment="true" applyProtection="true">
      <alignment horizontal="left" vertical="center" textRotation="0" wrapText="true" indent="0" shrinkToFit="false"/>
      <protection locked="true" hidden="false"/>
    </xf>
    <xf numFmtId="164" fontId="5" fillId="0" borderId="0" xfId="0" applyFont="true" applyBorder="true" applyAlignment="true" applyProtection="true">
      <alignment horizontal="left" vertical="center" textRotation="0" wrapText="true" indent="0" shrinkToFit="false"/>
      <protection locked="true" hidden="false"/>
    </xf>
    <xf numFmtId="164" fontId="14" fillId="0" borderId="0" xfId="0" applyFont="true" applyBorder="true" applyAlignment="true" applyProtection="true">
      <alignment horizontal="left" vertical="center" textRotation="0" wrapText="true" indent="0" shrinkToFit="false"/>
      <protection locked="true" hidden="false"/>
    </xf>
    <xf numFmtId="164" fontId="13" fillId="0" borderId="0" xfId="0" applyFont="true" applyBorder="true" applyAlignment="true" applyProtection="true">
      <alignment horizontal="left" vertical="center" textRotation="0" wrapText="true" indent="0" shrinkToFit="false"/>
      <protection locked="true" hidden="false"/>
    </xf>
    <xf numFmtId="164" fontId="5" fillId="3" borderId="7" xfId="0" applyFont="true" applyBorder="true" applyAlignment="true" applyProtection="true">
      <alignment horizontal="left" vertical="center" textRotation="0" wrapText="true" indent="0" shrinkToFit="false"/>
      <protection locked="true" hidden="false"/>
    </xf>
    <xf numFmtId="164" fontId="8" fillId="3" borderId="5" xfId="0" applyFont="true" applyBorder="true" applyAlignment="true" applyProtection="true">
      <alignment horizontal="left" vertical="center" textRotation="0" wrapText="true" indent="0" shrinkToFit="false"/>
      <protection locked="true" hidden="false"/>
    </xf>
    <xf numFmtId="164" fontId="8" fillId="3" borderId="6" xfId="0" applyFont="true" applyBorder="true" applyAlignment="true" applyProtection="true">
      <alignment horizontal="left" vertical="center" textRotation="0" wrapText="true" indent="0" shrinkToFit="false"/>
      <protection locked="true" hidden="false"/>
    </xf>
    <xf numFmtId="164" fontId="8" fillId="0" borderId="0" xfId="0" applyFont="true" applyBorder="false" applyAlignment="true" applyProtection="true">
      <alignment horizontal="left" vertical="center" textRotation="0" wrapText="true" indent="0" shrinkToFit="false"/>
      <protection locked="true" hidden="false"/>
    </xf>
    <xf numFmtId="164" fontId="8" fillId="3" borderId="4" xfId="0" applyFont="true" applyBorder="true" applyAlignment="true" applyProtection="true">
      <alignment horizontal="left" vertical="center" textRotation="0" wrapText="true" indent="0" shrinkToFit="false"/>
      <protection locked="true" hidden="false"/>
    </xf>
    <xf numFmtId="164" fontId="12" fillId="3" borderId="5" xfId="0" applyFont="true" applyBorder="true" applyAlignment="true" applyProtection="true">
      <alignment horizontal="left" vertical="center" textRotation="0" wrapText="true" indent="0" shrinkToFit="false"/>
      <protection locked="true" hidden="false"/>
    </xf>
    <xf numFmtId="164" fontId="5" fillId="3" borderId="6" xfId="0" applyFont="true" applyBorder="true" applyAlignment="true" applyProtection="true">
      <alignment horizontal="left" vertical="center" textRotation="0" wrapText="true" indent="0" shrinkToFit="false"/>
      <protection locked="true" hidden="false"/>
    </xf>
    <xf numFmtId="164" fontId="0" fillId="0" borderId="8" xfId="0" applyFont="fals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bottom" textRotation="0" wrapText="true" indent="0" shrinkToFit="false"/>
      <protection locked="true" hidden="false"/>
    </xf>
    <xf numFmtId="164" fontId="0" fillId="0" borderId="9" xfId="0" applyFont="false" applyBorder="true" applyAlignment="true" applyProtection="true">
      <alignment horizontal="left" vertical="bottom" textRotation="0" wrapText="true" indent="0" shrinkToFit="false"/>
      <protection locked="true" hidden="false"/>
    </xf>
    <xf numFmtId="164" fontId="5" fillId="3" borderId="10" xfId="0" applyFont="true" applyBorder="true" applyAlignment="true" applyProtection="true">
      <alignment horizontal="left" vertical="center" textRotation="0" wrapText="true" indent="0" shrinkToFit="false"/>
      <protection locked="true" hidden="false"/>
    </xf>
    <xf numFmtId="167" fontId="4" fillId="0" borderId="8" xfId="0" applyFont="true" applyBorder="true" applyAlignment="true" applyProtection="true">
      <alignment horizontal="left" vertical="center" textRotation="0" wrapText="true" indent="0" shrinkToFit="false"/>
      <protection locked="true" hidden="false"/>
    </xf>
    <xf numFmtId="164" fontId="4" fillId="2" borderId="1" xfId="0" applyFont="true" applyBorder="true" applyAlignment="true" applyProtection="true">
      <alignment horizontal="left" vertical="bottom" textRotation="0" wrapText="true" indent="0" shrinkToFit="false"/>
      <protection locked="false" hidden="false"/>
    </xf>
    <xf numFmtId="164" fontId="5" fillId="0" borderId="10" xfId="0" applyFont="true" applyBorder="true" applyAlignment="true" applyProtection="true">
      <alignment horizontal="left"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4" fillId="3" borderId="10" xfId="0" applyFont="true" applyBorder="true" applyAlignment="true" applyProtection="true">
      <alignment horizontal="left" vertical="center" textRotation="0" wrapText="true" indent="0" shrinkToFit="false"/>
      <protection locked="true" hidden="false"/>
    </xf>
    <xf numFmtId="164" fontId="5" fillId="0" borderId="9" xfId="0" applyFont="true" applyBorder="true" applyAlignment="true" applyProtection="true">
      <alignment horizontal="left" vertical="center" textRotation="0" wrapText="true" indent="0" shrinkToFit="false"/>
      <protection locked="true" hidden="false"/>
    </xf>
    <xf numFmtId="164" fontId="4" fillId="2" borderId="1" xfId="0" applyFont="true" applyBorder="true" applyAlignment="true" applyProtection="true">
      <alignment horizontal="left" vertical="center" textRotation="0" wrapText="true" indent="0" shrinkToFit="false"/>
      <protection locked="false" hidden="false"/>
    </xf>
    <xf numFmtId="164" fontId="5" fillId="3" borderId="11" xfId="0" applyFont="true" applyBorder="true" applyAlignment="true" applyProtection="true">
      <alignment horizontal="left" vertical="center" textRotation="0" wrapText="true" indent="0" shrinkToFit="false"/>
      <protection locked="true" hidden="false"/>
    </xf>
    <xf numFmtId="164" fontId="25" fillId="2" borderId="1" xfId="0" applyFont="true" applyBorder="true" applyAlignment="true" applyProtection="true">
      <alignment horizontal="left" vertical="center" textRotation="0" wrapText="true" indent="0" shrinkToFit="false"/>
      <protection locked="false" hidden="false"/>
    </xf>
    <xf numFmtId="164" fontId="18" fillId="2" borderId="1" xfId="0" applyFont="true" applyBorder="true" applyAlignment="true" applyProtection="true">
      <alignment horizontal="left" vertical="bottom" textRotation="0" wrapText="true" indent="0" shrinkToFit="false"/>
      <protection locked="false" hidden="false"/>
    </xf>
    <xf numFmtId="164" fontId="18" fillId="2" borderId="1" xfId="0" applyFont="true" applyBorder="true" applyAlignment="true" applyProtection="true">
      <alignment horizontal="left" vertical="center" textRotation="0" wrapText="true" indent="0" shrinkToFit="false"/>
      <protection locked="false" hidden="false"/>
    </xf>
    <xf numFmtId="164" fontId="4" fillId="0" borderId="0" xfId="0" applyFont="true" applyBorder="true" applyAlignment="true" applyProtection="true">
      <alignment horizontal="left" vertical="bottom" textRotation="0" wrapText="true" indent="0" shrinkToFit="false"/>
      <protection locked="false" hidden="false"/>
    </xf>
    <xf numFmtId="164" fontId="5" fillId="3" borderId="9" xfId="0" applyFont="true" applyBorder="true" applyAlignment="true" applyProtection="true">
      <alignment horizontal="left" vertical="center" textRotation="0" wrapText="true" indent="0" shrinkToFit="false"/>
      <protection locked="true" hidden="false"/>
    </xf>
    <xf numFmtId="164" fontId="5" fillId="3" borderId="0" xfId="0" applyFont="true" applyBorder="false" applyAlignment="true" applyProtection="true">
      <alignment horizontal="left" vertical="center" textRotation="0" wrapText="true" indent="0" shrinkToFit="false"/>
      <protection locked="true" hidden="false"/>
    </xf>
    <xf numFmtId="164" fontId="5" fillId="3" borderId="4" xfId="0" applyFont="true" applyBorder="true" applyAlignment="true" applyProtection="true">
      <alignment horizontal="center" vertical="center" textRotation="0" wrapText="true" indent="0" shrinkToFit="false"/>
      <protection locked="false" hidden="false"/>
    </xf>
    <xf numFmtId="164" fontId="5" fillId="0" borderId="4" xfId="0" applyFont="true" applyBorder="true" applyAlignment="true" applyProtection="true">
      <alignment horizontal="center" vertical="center" textRotation="0" wrapText="true" indent="0" shrinkToFit="false"/>
      <protection locked="false" hidden="false"/>
    </xf>
    <xf numFmtId="164" fontId="5" fillId="3" borderId="4" xfId="0" applyFont="true" applyBorder="true" applyAlignment="true" applyProtection="true">
      <alignment horizontal="center" vertical="center" textRotation="90" wrapText="true" indent="0" shrinkToFit="false"/>
      <protection locked="false" hidden="false"/>
    </xf>
    <xf numFmtId="164" fontId="5" fillId="0" borderId="4" xfId="0" applyFont="true" applyBorder="true" applyAlignment="true" applyProtection="true">
      <alignment horizontal="center" vertical="center" textRotation="90" wrapText="true" indent="0" shrinkToFit="false"/>
      <protection locked="false" hidden="false"/>
    </xf>
    <xf numFmtId="164" fontId="5" fillId="3" borderId="1" xfId="0" applyFont="true" applyBorder="true" applyAlignment="true" applyProtection="true">
      <alignment horizontal="general" vertical="bottom" textRotation="0" wrapText="false" indent="0" shrinkToFit="false"/>
      <protection locked="false" hidden="false"/>
    </xf>
    <xf numFmtId="164" fontId="4" fillId="3" borderId="1" xfId="0" applyFont="true" applyBorder="true" applyAlignment="true" applyProtection="true">
      <alignment horizontal="general" vertical="bottom" textRotation="0" wrapText="false" indent="0" shrinkToFit="false"/>
      <protection locked="false" hidden="false"/>
    </xf>
    <xf numFmtId="165" fontId="4" fillId="3" borderId="1" xfId="0" applyFont="true" applyBorder="true" applyAlignment="true" applyProtection="true">
      <alignment horizontal="general" vertical="bottom" textRotation="0" wrapText="false" indent="0" shrinkToFit="false"/>
      <protection locked="true" hidden="false"/>
    </xf>
    <xf numFmtId="164" fontId="4" fillId="2" borderId="1" xfId="0" applyFont="true" applyBorder="true" applyAlignment="true" applyProtection="true">
      <alignment horizontal="general" vertical="bottom" textRotation="0" wrapText="false" indent="0" shrinkToFit="false"/>
      <protection locked="false" hidden="false"/>
    </xf>
    <xf numFmtId="164" fontId="5" fillId="0" borderId="12" xfId="0" applyFont="true" applyBorder="true" applyAlignment="true" applyProtection="true">
      <alignment horizontal="left" vertical="center" textRotation="0" wrapText="false" indent="0" shrinkToFit="false"/>
      <protection locked="false" hidden="false"/>
    </xf>
    <xf numFmtId="164" fontId="4" fillId="2" borderId="9" xfId="15" applyFont="true" applyBorder="true" applyAlignment="true" applyProtection="true">
      <alignment horizontal="right" vertical="bottom" textRotation="0" wrapText="false" indent="0" shrinkToFit="false"/>
      <protection locked="false" hidden="false"/>
    </xf>
    <xf numFmtId="164" fontId="5" fillId="0" borderId="13" xfId="0" applyFont="true" applyBorder="true" applyAlignment="true" applyProtection="true">
      <alignment horizontal="center" vertical="center" textRotation="0" wrapText="false" indent="0" shrinkToFit="false"/>
      <protection locked="false" hidden="false"/>
    </xf>
    <xf numFmtId="164" fontId="5" fillId="0" borderId="0" xfId="0" applyFont="true" applyBorder="true" applyAlignment="true" applyProtection="true">
      <alignment horizontal="center" vertical="center" textRotation="0" wrapText="false" indent="0" shrinkToFit="false"/>
      <protection locked="false" hidden="false"/>
    </xf>
    <xf numFmtId="164" fontId="5" fillId="3" borderId="14" xfId="0" applyFont="true" applyBorder="true" applyAlignment="true" applyProtection="true">
      <alignment horizontal="left" vertical="center" textRotation="0" wrapText="false" indent="0" shrinkToFit="false"/>
      <protection locked="false" hidden="false"/>
    </xf>
    <xf numFmtId="164" fontId="5" fillId="0" borderId="0" xfId="0" applyFont="true" applyBorder="true" applyAlignment="true" applyProtection="true">
      <alignment horizontal="center" vertical="center" textRotation="0" wrapText="true" indent="0" shrinkToFit="false"/>
      <protection locked="false" hidden="false"/>
    </xf>
    <xf numFmtId="164" fontId="5" fillId="3" borderId="13" xfId="0" applyFont="true" applyBorder="true" applyAlignment="true" applyProtection="true">
      <alignment horizontal="center" vertical="center" textRotation="0" wrapText="true" indent="0" shrinkToFit="false"/>
      <protection locked="false" hidden="false"/>
    </xf>
    <xf numFmtId="164" fontId="4" fillId="0" borderId="1" xfId="0" applyFont="true" applyBorder="true" applyAlignment="true" applyProtection="true">
      <alignment horizontal="general" vertical="bottom" textRotation="0" wrapText="false" indent="0" shrinkToFit="false"/>
      <protection locked="false" hidden="false"/>
    </xf>
    <xf numFmtId="164" fontId="5" fillId="0"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true">
      <alignment horizontal="left" vertical="bottom" textRotation="0" wrapText="true" indent="0" shrinkToFit="false"/>
      <protection locked="false" hidden="false"/>
    </xf>
    <xf numFmtId="164" fontId="5" fillId="0" borderId="1" xfId="0" applyFont="true" applyBorder="true" applyAlignment="true" applyProtection="true">
      <alignment horizontal="general" vertical="bottom" textRotation="0" wrapText="false" indent="0" shrinkToFit="false"/>
      <protection locked="false" hidden="false"/>
    </xf>
    <xf numFmtId="164" fontId="5" fillId="0" borderId="0" xfId="0" applyFont="true" applyBorder="true" applyAlignment="true" applyProtection="true">
      <alignment horizontal="general" vertical="bottom" textRotation="0" wrapText="false" indent="0" shrinkToFit="false"/>
      <protection locked="false" hidden="false"/>
    </xf>
    <xf numFmtId="166" fontId="4" fillId="2" borderId="1" xfId="15" applyFont="true" applyBorder="true" applyAlignment="true" applyProtection="true">
      <alignment horizontal="right" vertical="bottom" textRotation="0" wrapText="false" indent="0" shrinkToFit="false"/>
      <protection locked="false" hidden="false"/>
    </xf>
    <xf numFmtId="166" fontId="4" fillId="0" borderId="1" xfId="15" applyFont="true" applyBorder="true" applyAlignment="true" applyProtection="true">
      <alignment horizontal="right" vertical="bottom" textRotation="0" wrapText="false" indent="0" shrinkToFit="false"/>
      <protection locked="false" hidden="false"/>
    </xf>
    <xf numFmtId="169" fontId="4" fillId="0" borderId="1" xfId="15" applyFont="true" applyBorder="true" applyAlignment="true" applyProtection="true">
      <alignment horizontal="right" vertical="bottom" textRotation="0" wrapText="false" indent="0" shrinkToFit="false"/>
      <protection locked="false" hidden="false"/>
    </xf>
    <xf numFmtId="169" fontId="4" fillId="0" borderId="0" xfId="15" applyFont="true" applyBorder="true" applyAlignment="true" applyProtection="true">
      <alignment horizontal="right" vertical="bottom" textRotation="0" wrapText="false" indent="0" shrinkToFit="false"/>
      <protection locked="false" hidden="false"/>
    </xf>
    <xf numFmtId="166" fontId="4" fillId="0" borderId="0" xfId="15" applyFont="true" applyBorder="true" applyAlignment="true" applyProtection="true">
      <alignment horizontal="right" vertical="bottom" textRotation="0" wrapText="false" indent="0" shrinkToFit="false"/>
      <protection locked="false" hidden="false"/>
    </xf>
    <xf numFmtId="166" fontId="5" fillId="0" borderId="1" xfId="0" applyFont="true" applyBorder="true" applyAlignment="true" applyProtection="true">
      <alignment horizontal="right" vertical="bottom" textRotation="0" wrapText="false" indent="0" shrinkToFit="false"/>
      <protection locked="false" hidden="false"/>
    </xf>
    <xf numFmtId="164" fontId="4" fillId="0" borderId="1" xfId="0" applyFont="true" applyBorder="true" applyAlignment="true" applyProtection="true">
      <alignment horizontal="left" vertical="bottom" textRotation="0" wrapText="false" indent="0" shrinkToFit="false"/>
      <protection locked="false" hidden="false"/>
    </xf>
    <xf numFmtId="164" fontId="5" fillId="3" borderId="1" xfId="0" applyFont="true" applyBorder="true" applyAlignment="true" applyProtection="true">
      <alignment horizontal="general" vertical="bottom" textRotation="0" wrapText="true" indent="0" shrinkToFit="false"/>
      <protection locked="false" hidden="false"/>
    </xf>
    <xf numFmtId="164" fontId="4" fillId="0" borderId="1" xfId="0" applyFont="true" applyBorder="true" applyAlignment="true" applyProtection="true">
      <alignment horizontal="general" vertical="bottom" textRotation="0" wrapText="true" indent="0" shrinkToFit="false"/>
      <protection locked="false" hidden="false"/>
    </xf>
    <xf numFmtId="166" fontId="5" fillId="0" borderId="1" xfId="15" applyFont="true" applyBorder="true" applyAlignment="true" applyProtection="true">
      <alignment horizontal="right" vertical="bottom" textRotation="0" wrapText="false" indent="0" shrinkToFit="false"/>
      <protection locked="false" hidden="false"/>
    </xf>
    <xf numFmtId="169" fontId="5" fillId="0" borderId="1" xfId="15" applyFont="true" applyBorder="true" applyAlignment="true" applyProtection="true">
      <alignment horizontal="right" vertical="bottom" textRotation="0" wrapText="false" indent="0" shrinkToFit="false"/>
      <protection locked="false" hidden="false"/>
    </xf>
    <xf numFmtId="169" fontId="5" fillId="0" borderId="0" xfId="15" applyFont="true" applyBorder="true" applyAlignment="true" applyProtection="true">
      <alignment horizontal="right" vertical="bottom" textRotation="0" wrapText="false" indent="0" shrinkToFit="false"/>
      <protection locked="false" hidden="false"/>
    </xf>
    <xf numFmtId="164" fontId="4" fillId="0" borderId="1" xfId="0" applyFont="true" applyBorder="true" applyAlignment="true" applyProtection="true">
      <alignment horizontal="center" vertical="bottom" textRotation="0" wrapText="false" indent="0" shrinkToFit="false"/>
      <protection locked="false" hidden="false"/>
    </xf>
    <xf numFmtId="164" fontId="5" fillId="3" borderId="1" xfId="0" applyFont="true" applyBorder="true" applyAlignment="true" applyProtection="true">
      <alignment horizontal="left" vertical="center" textRotation="0" wrapText="false" indent="0" shrinkToFit="false"/>
      <protection locked="false" hidden="false"/>
    </xf>
    <xf numFmtId="164" fontId="5" fillId="3"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true">
      <alignment horizontal="center" vertical="center" textRotation="0" wrapText="false" indent="0" shrinkToFit="false"/>
      <protection locked="false" hidden="false"/>
    </xf>
    <xf numFmtId="168" fontId="4" fillId="0" borderId="1" xfId="15" applyFont="true" applyBorder="true" applyAlignment="true" applyProtection="true">
      <alignment horizontal="center" vertical="bottom" textRotation="0" wrapText="false" indent="0" shrinkToFit="false"/>
      <protection locked="false" hidden="false"/>
    </xf>
    <xf numFmtId="168" fontId="4" fillId="0" borderId="0" xfId="15" applyFont="true" applyBorder="true" applyAlignment="true" applyProtection="true">
      <alignment horizontal="center" vertical="bottom" textRotation="0" wrapText="false" indent="0" shrinkToFit="false"/>
      <protection locked="false" hidden="false"/>
    </xf>
    <xf numFmtId="168" fontId="4" fillId="2" borderId="1" xfId="15" applyFont="true" applyBorder="true" applyAlignment="true" applyProtection="true">
      <alignment horizontal="center" vertical="bottom" textRotation="0" wrapText="false" indent="0" shrinkToFit="false"/>
      <protection locked="false" hidden="false"/>
    </xf>
    <xf numFmtId="164" fontId="4" fillId="0" borderId="0" xfId="0" applyFont="true" applyBorder="true" applyAlignment="true" applyProtection="true">
      <alignment horizontal="center" vertical="bottom" textRotation="0" wrapText="false" indent="0" shrinkToFit="false"/>
      <protection locked="false" hidden="false"/>
    </xf>
    <xf numFmtId="164" fontId="5" fillId="4" borderId="1" xfId="0" applyFont="true" applyBorder="true" applyAlignment="true" applyProtection="true">
      <alignment horizontal="general" vertical="bottom" textRotation="0" wrapText="true" indent="0" shrinkToFit="false"/>
      <protection locked="false" hidden="false"/>
    </xf>
    <xf numFmtId="170" fontId="4" fillId="4" borderId="1" xfId="0" applyFont="true" applyBorder="true" applyAlignment="true" applyProtection="true">
      <alignment horizontal="general" vertical="bottom" textRotation="0" wrapText="false" indent="0" shrinkToFit="false"/>
      <protection locked="false" hidden="false"/>
    </xf>
    <xf numFmtId="164" fontId="4" fillId="0" borderId="0" xfId="0" applyFont="true" applyBorder="true" applyAlignment="true" applyProtection="true">
      <alignment horizontal="general" vertical="bottom" textRotation="0" wrapText="false" indent="0" shrinkToFit="false"/>
      <protection locked="false" hidden="false"/>
    </xf>
    <xf numFmtId="164" fontId="5" fillId="2" borderId="1" xfId="0" applyFont="true" applyBorder="true" applyAlignment="true" applyProtection="true">
      <alignment horizontal="general" vertical="bottom" textRotation="0" wrapText="false" indent="0" shrinkToFit="false"/>
      <protection locked="false" hidden="false"/>
    </xf>
    <xf numFmtId="164" fontId="8" fillId="0" borderId="0" xfId="0" applyFont="true" applyBorder="false" applyAlignment="true" applyProtection="true">
      <alignment horizontal="general" vertical="bottom" textRotation="0" wrapText="true" indent="0" shrinkToFit="false"/>
      <protection locked="false" hidden="false"/>
    </xf>
    <xf numFmtId="164" fontId="4" fillId="0" borderId="0" xfId="0" applyFont="true" applyBorder="false" applyAlignment="true" applyProtection="true">
      <alignment horizontal="general" vertical="bottom" textRotation="0" wrapText="true" indent="0" shrinkToFit="false"/>
      <protection locked="false" hidden="false"/>
    </xf>
    <xf numFmtId="164" fontId="5" fillId="0" borderId="0" xfId="0" applyFont="true" applyBorder="false" applyAlignment="true" applyProtection="true">
      <alignment horizontal="general" vertical="bottom" textRotation="0" wrapText="true" indent="0" shrinkToFit="false"/>
      <protection locked="false" hidden="false"/>
    </xf>
    <xf numFmtId="164" fontId="5" fillId="0" borderId="4" xfId="0" applyFont="true" applyBorder="true" applyAlignment="true" applyProtection="true">
      <alignment horizontal="center" vertical="bottom" textRotation="0" wrapText="true" indent="0" shrinkToFit="false"/>
      <protection locked="false" hidden="false"/>
    </xf>
    <xf numFmtId="164" fontId="8" fillId="2" borderId="4" xfId="0" applyFont="true" applyBorder="true" applyAlignment="true" applyProtection="true">
      <alignment horizontal="general" vertical="bottom" textRotation="0" wrapText="true" indent="0" shrinkToFit="false"/>
      <protection locked="false" hidden="false"/>
    </xf>
    <xf numFmtId="164" fontId="5" fillId="0" borderId="1" xfId="0" applyFont="true" applyBorder="true" applyAlignment="true" applyProtection="true">
      <alignment horizontal="center" vertical="bottom" textRotation="0" wrapText="true" indent="0" shrinkToFit="false"/>
      <protection locked="false" hidden="false"/>
    </xf>
    <xf numFmtId="164" fontId="4" fillId="0" borderId="0" xfId="0" applyFont="true" applyBorder="false" applyAlignment="true" applyProtection="true">
      <alignment horizontal="general" vertical="center" textRotation="0" wrapText="true" indent="0" shrinkToFit="false"/>
      <protection locked="false" hidden="false"/>
    </xf>
    <xf numFmtId="165" fontId="5" fillId="3"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true">
      <alignment horizontal="center" vertical="bottom" textRotation="0" wrapText="true" indent="0" shrinkToFit="false"/>
      <protection locked="false" hidden="false"/>
    </xf>
    <xf numFmtId="165" fontId="5" fillId="0"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true">
      <alignment horizontal="general" vertical="bottom" textRotation="0" wrapText="true" indent="0" shrinkToFit="false"/>
      <protection locked="false" hidden="false"/>
    </xf>
    <xf numFmtId="171" fontId="5"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2"/>
        <b val="1"/>
      </font>
    </dxf>
    <dxf>
      <font>
        <color rgb="FFFF3333"/>
        <sz val="9"/>
      </font>
    </dxf>
    <dxf>
      <font>
        <name val="Arial"/>
        <charset val="1"/>
        <family val="2"/>
        <b val="1"/>
      </font>
    </dxf>
    <dxf>
      <font>
        <name val="Arial"/>
        <charset val="1"/>
        <family val="2"/>
        <color rgb="FFCC000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FF3333"/>
      <rgbColor rgb="FFFFFFD7"/>
      <rgbColor rgb="FFEEEEEE"/>
      <rgbColor rgb="FF660066"/>
      <rgbColor rgb="FFFF8080"/>
      <rgbColor rgb="FF0066CC"/>
      <rgbColor rgb="FFDDDDDD"/>
      <rgbColor rgb="FF000080"/>
      <rgbColor rgb="FFFF00FF"/>
      <rgbColor rgb="FFFFFF00"/>
      <rgbColor rgb="FF00FFFF"/>
      <rgbColor rgb="FF800080"/>
      <rgbColor rgb="FFCC0000"/>
      <rgbColor rgb="FF008080"/>
      <rgbColor rgb="FF0000FF"/>
      <rgbColor rgb="FF00CCFF"/>
      <rgbColor rgb="FFE6E6E6"/>
      <rgbColor rgb="FFCCFFCC"/>
      <rgbColor rgb="FFFFDE59"/>
      <rgbColor rgb="FF99CCFF"/>
      <rgbColor rgb="FFFF99CC"/>
      <rgbColor rgb="FFCC99FF"/>
      <rgbColor rgb="FFF7D1D5"/>
      <rgbColor rgb="FF3366FF"/>
      <rgbColor rgb="FF33CCCC"/>
      <rgbColor rgb="FF99CC00"/>
      <rgbColor rgb="FFFFD428"/>
      <rgbColor rgb="FFFF9900"/>
      <rgbColor rgb="FFFF4000"/>
      <rgbColor rgb="FF666666"/>
      <rgbColor rgb="FF77BC65"/>
      <rgbColor rgb="FF003366"/>
      <rgbColor rgb="FF339966"/>
      <rgbColor rgb="FF003300"/>
      <rgbColor rgb="FF333300"/>
      <rgbColor rgb="FFC9211E"/>
      <rgbColor rgb="FF993366"/>
      <rgbColor rgb="FF365F91"/>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commissiontechnique@fribourg-solidaire.ch" TargetMode="External"/><Relationship Id="rId2" Type="http://schemas.openxmlformats.org/officeDocument/2006/relationships/hyperlink" Target="mailto:commissiontechnique@fribourg-solidaire.ch"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FF"/>
    <pageSetUpPr fitToPage="false"/>
  </sheetPr>
  <dimension ref="A1:D1048576"/>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A4" activeCellId="0" sqref="A4"/>
    </sheetView>
  </sheetViews>
  <sheetFormatPr defaultColWidth="11.453125" defaultRowHeight="12.65" zeroHeight="false" outlineLevelRow="0" outlineLevelCol="0"/>
  <cols>
    <col collapsed="false" customWidth="true" hidden="false" outlineLevel="0" max="1" min="1" style="1" width="35.82"/>
    <col collapsed="false" customWidth="true" hidden="false" outlineLevel="0" max="2" min="2" style="2" width="107.96"/>
    <col collapsed="false" customWidth="true" hidden="false" outlineLevel="0" max="3" min="3" style="2" width="3.34"/>
    <col collapsed="false" customWidth="true" hidden="false" outlineLevel="0" max="4" min="4" style="2" width="2.68"/>
    <col collapsed="false" customWidth="false" hidden="false" outlineLevel="0" max="16384" min="5" style="2" width="11.45"/>
  </cols>
  <sheetData>
    <row r="1" customFormat="false" ht="12.65" hidden="false" customHeight="false" outlineLevel="0" collapsed="false">
      <c r="A1" s="3" t="s">
        <v>0</v>
      </c>
      <c r="B1" s="3"/>
    </row>
    <row r="2" customFormat="false" ht="12.65" hidden="false" customHeight="false" outlineLevel="0" collapsed="false">
      <c r="A2" s="4" t="s">
        <v>1</v>
      </c>
      <c r="B2" s="4"/>
    </row>
    <row r="3" customFormat="false" ht="12.65" hidden="false" customHeight="false" outlineLevel="0" collapsed="false">
      <c r="A3" s="4" t="s">
        <v>2</v>
      </c>
      <c r="B3" s="4"/>
    </row>
    <row r="4" customFormat="false" ht="12.65" hidden="false" customHeight="false" outlineLevel="0" collapsed="false">
      <c r="A4" s="3" t="s">
        <v>3</v>
      </c>
      <c r="B4" s="3"/>
    </row>
    <row r="5" customFormat="false" ht="12.65" hidden="false" customHeight="false" outlineLevel="0" collapsed="false">
      <c r="A5" s="5"/>
    </row>
    <row r="6" customFormat="false" ht="12.65" hidden="false" customHeight="false" outlineLevel="0" collapsed="false">
      <c r="A6" s="6" t="s">
        <v>4</v>
      </c>
      <c r="B6" s="6"/>
    </row>
    <row r="7" s="7" customFormat="true" ht="23.85" hidden="false" customHeight="true" outlineLevel="0" collapsed="false">
      <c r="A7" s="3" t="s">
        <v>5</v>
      </c>
      <c r="B7" s="3"/>
      <c r="C7" s="2"/>
      <c r="D7" s="2"/>
    </row>
    <row r="8" s="1" customFormat="true" ht="12.65" hidden="false" customHeight="false" outlineLevel="0" collapsed="false">
      <c r="A8" s="8" t="s">
        <v>6</v>
      </c>
      <c r="B8" s="8"/>
    </row>
    <row r="9" s="1" customFormat="true" ht="12.65" hidden="false" customHeight="false" outlineLevel="0" collapsed="false">
      <c r="A9" s="8" t="s">
        <v>7</v>
      </c>
      <c r="B9" s="8"/>
    </row>
    <row r="10" s="1" customFormat="true" ht="12.65" hidden="false" customHeight="false" outlineLevel="0" collapsed="false">
      <c r="A10" s="9" t="s">
        <v>8</v>
      </c>
      <c r="B10" s="8"/>
    </row>
    <row r="11" s="1" customFormat="true" ht="12.65" hidden="false" customHeight="false" outlineLevel="0" collapsed="false">
      <c r="A11" s="10" t="s">
        <v>9</v>
      </c>
      <c r="B11" s="8" t="s">
        <v>10</v>
      </c>
    </row>
    <row r="12" s="1" customFormat="true" ht="12.65" hidden="false" customHeight="false" outlineLevel="0" collapsed="false">
      <c r="A12" s="11" t="s">
        <v>11</v>
      </c>
      <c r="B12" s="8"/>
    </row>
    <row r="13" s="1" customFormat="true" ht="12.65" hidden="false" customHeight="true" outlineLevel="0" collapsed="false">
      <c r="A13" s="12" t="s">
        <v>12</v>
      </c>
      <c r="B13" s="12"/>
    </row>
    <row r="14" s="1" customFormat="true" ht="15.5" hidden="false" customHeight="true" outlineLevel="0" collapsed="false"/>
    <row r="15" s="1" customFormat="true" ht="15.5" hidden="false" customHeight="true" outlineLevel="0" collapsed="false">
      <c r="A15" s="13" t="s">
        <v>13</v>
      </c>
      <c r="B15" s="14"/>
    </row>
    <row r="16" s="1" customFormat="true" ht="15.5" hidden="false" customHeight="true" outlineLevel="0" collapsed="false">
      <c r="A16" s="8" t="s">
        <v>14</v>
      </c>
      <c r="B16" s="8" t="s">
        <v>15</v>
      </c>
    </row>
    <row r="17" s="1" customFormat="true" ht="15.5" hidden="false" customHeight="true" outlineLevel="0" collapsed="false">
      <c r="A17" s="11" t="s">
        <v>16</v>
      </c>
      <c r="B17" s="11" t="s">
        <v>17</v>
      </c>
    </row>
    <row r="18" s="1" customFormat="true" ht="15.5" hidden="false" customHeight="true" outlineLevel="0" collapsed="false">
      <c r="A18" s="11" t="s">
        <v>18</v>
      </c>
      <c r="B18" s="11" t="s">
        <v>19</v>
      </c>
    </row>
    <row r="19" s="1" customFormat="true" ht="23.1" hidden="false" customHeight="true" outlineLevel="0" collapsed="false">
      <c r="A19" s="11" t="s">
        <v>20</v>
      </c>
      <c r="B19" s="15" t="s">
        <v>21</v>
      </c>
    </row>
    <row r="20" s="1" customFormat="true" ht="15.5" hidden="false" customHeight="true" outlineLevel="0" collapsed="false">
      <c r="A20" s="8" t="s">
        <v>22</v>
      </c>
      <c r="B20" s="8" t="s">
        <v>23</v>
      </c>
    </row>
    <row r="21" s="1" customFormat="true" ht="15.5" hidden="false" customHeight="true" outlineLevel="0" collapsed="false">
      <c r="A21" s="16" t="s">
        <v>24</v>
      </c>
      <c r="B21" s="8" t="s">
        <v>25</v>
      </c>
    </row>
    <row r="22" s="1" customFormat="true" ht="15.5" hidden="false" customHeight="true" outlineLevel="0" collapsed="false">
      <c r="A22" s="16"/>
      <c r="B22" s="8" t="s">
        <v>26</v>
      </c>
    </row>
    <row r="23" s="1" customFormat="true" ht="15.5" hidden="false" customHeight="true" outlineLevel="0" collapsed="false">
      <c r="A23" s="16"/>
      <c r="B23" s="8" t="s">
        <v>27</v>
      </c>
    </row>
    <row r="24" s="1" customFormat="true" ht="15.5" hidden="false" customHeight="true" outlineLevel="0" collapsed="false">
      <c r="A24" s="11" t="s">
        <v>28</v>
      </c>
      <c r="B24" s="11" t="s">
        <v>29</v>
      </c>
    </row>
    <row r="25" s="1" customFormat="true" ht="15.5" hidden="false" customHeight="true" outlineLevel="0" collapsed="false">
      <c r="A25" s="11" t="s">
        <v>30</v>
      </c>
      <c r="B25" s="11" t="s">
        <v>31</v>
      </c>
    </row>
    <row r="26" s="1" customFormat="true" ht="23.1" hidden="false" customHeight="true" outlineLevel="0" collapsed="false">
      <c r="A26" s="11" t="s">
        <v>32</v>
      </c>
      <c r="B26" s="17" t="s">
        <v>33</v>
      </c>
    </row>
    <row r="27" s="1" customFormat="true" ht="32.7" hidden="false" customHeight="true" outlineLevel="0" collapsed="false">
      <c r="A27" s="11" t="s">
        <v>34</v>
      </c>
      <c r="B27" s="17" t="s">
        <v>35</v>
      </c>
    </row>
    <row r="28" s="1" customFormat="true" ht="12.65" hidden="false" customHeight="false" outlineLevel="0" collapsed="false">
      <c r="A28" s="18"/>
      <c r="B28" s="18"/>
    </row>
    <row r="29" customFormat="false" ht="12.65" hidden="false" customHeight="false" outlineLevel="0" collapsed="false">
      <c r="B29" s="19"/>
    </row>
    <row r="30" customFormat="false" ht="12.65" hidden="false" customHeight="false" outlineLevel="0" collapsed="false">
      <c r="B30" s="19"/>
    </row>
    <row r="31" customFormat="false" ht="12.65" hidden="false" customHeight="false" outlineLevel="0" collapsed="false">
      <c r="B31" s="19"/>
    </row>
    <row r="32" customFormat="false" ht="12.65" hidden="false" customHeight="false" outlineLevel="0" collapsed="false">
      <c r="B32" s="19"/>
    </row>
    <row r="33" customFormat="false" ht="12.65" hidden="false" customHeight="false" outlineLevel="0" collapsed="false">
      <c r="B33" s="19"/>
    </row>
    <row r="34" customFormat="false" ht="12.65" hidden="false" customHeight="false" outlineLevel="0" collapsed="false">
      <c r="B34" s="19"/>
    </row>
    <row r="35" customFormat="false" ht="12.65" hidden="false" customHeight="false" outlineLevel="0" collapsed="false">
      <c r="B35" s="19"/>
    </row>
    <row r="36" customFormat="false" ht="12.65" hidden="false" customHeight="false" outlineLevel="0" collapsed="false">
      <c r="B36" s="19"/>
    </row>
    <row r="37" customFormat="false" ht="12.65" hidden="false" customHeight="false" outlineLevel="0" collapsed="false">
      <c r="B37" s="19"/>
    </row>
    <row r="38" customFormat="false" ht="12.65" hidden="false" customHeight="false" outlineLevel="0" collapsed="false">
      <c r="B38" s="19"/>
    </row>
    <row r="39" customFormat="false" ht="12.65" hidden="false" customHeight="false" outlineLevel="0" collapsed="false">
      <c r="B39" s="19"/>
    </row>
    <row r="40" customFormat="false" ht="12.65" hidden="false" customHeight="false" outlineLevel="0" collapsed="false">
      <c r="B40" s="19"/>
    </row>
    <row r="41" customFormat="false" ht="12.65" hidden="false" customHeight="false" outlineLevel="0" collapsed="false">
      <c r="B41" s="19"/>
    </row>
    <row r="42" customFormat="false" ht="12.65" hidden="false" customHeight="false" outlineLevel="0" collapsed="false">
      <c r="B42" s="19"/>
    </row>
    <row r="43" customFormat="false" ht="12.65" hidden="false" customHeight="false" outlineLevel="0" collapsed="false">
      <c r="B43" s="19"/>
    </row>
    <row r="44" customFormat="false" ht="12.65" hidden="false" customHeight="false" outlineLevel="0" collapsed="false">
      <c r="B44" s="19"/>
    </row>
    <row r="45" customFormat="false" ht="12.65" hidden="false" customHeight="false" outlineLevel="0" collapsed="false">
      <c r="B45" s="19"/>
    </row>
    <row r="46" customFormat="false" ht="12.65" hidden="false" customHeight="false" outlineLevel="0" collapsed="false">
      <c r="B46" s="19"/>
    </row>
    <row r="47" customFormat="false" ht="12.65" hidden="false" customHeight="false" outlineLevel="0" collapsed="false">
      <c r="B47" s="19"/>
    </row>
    <row r="48" customFormat="false" ht="12.65" hidden="false" customHeight="false" outlineLevel="0" collapsed="false">
      <c r="B48" s="19"/>
    </row>
    <row r="49" customFormat="false" ht="12.65" hidden="false" customHeight="false" outlineLevel="0" collapsed="false">
      <c r="B49" s="19"/>
    </row>
    <row r="50" customFormat="false" ht="12.65" hidden="false" customHeight="false" outlineLevel="0" collapsed="false">
      <c r="B50" s="19"/>
    </row>
    <row r="51" customFormat="false" ht="12.65" hidden="false" customHeight="false" outlineLevel="0" collapsed="false">
      <c r="B51" s="19"/>
    </row>
    <row r="52" customFormat="false" ht="12.65" hidden="false" customHeight="false" outlineLevel="0" collapsed="false">
      <c r="B52" s="19"/>
    </row>
    <row r="53" customFormat="false" ht="12.65" hidden="false" customHeight="false" outlineLevel="0" collapsed="false">
      <c r="B53" s="19"/>
    </row>
    <row r="54" customFormat="false" ht="12.65" hidden="false" customHeight="false" outlineLevel="0" collapsed="false">
      <c r="B54" s="19"/>
    </row>
    <row r="55" customFormat="false" ht="12.65" hidden="false" customHeight="false" outlineLevel="0" collapsed="false">
      <c r="B55" s="19"/>
    </row>
    <row r="56" customFormat="false" ht="12.65" hidden="false" customHeight="false" outlineLevel="0" collapsed="false">
      <c r="B56" s="19"/>
    </row>
    <row r="57" customFormat="false" ht="12.65" hidden="false" customHeight="false" outlineLevel="0" collapsed="false">
      <c r="B57" s="19"/>
    </row>
    <row r="58" customFormat="false" ht="12.65" hidden="false" customHeight="false" outlineLevel="0" collapsed="false">
      <c r="B58" s="19"/>
    </row>
    <row r="59" customFormat="false" ht="12.65" hidden="false" customHeight="false" outlineLevel="0" collapsed="false">
      <c r="B59" s="19"/>
    </row>
    <row r="60" customFormat="false" ht="12.65" hidden="false" customHeight="false" outlineLevel="0" collapsed="false">
      <c r="B60" s="19"/>
    </row>
    <row r="61" customFormat="false" ht="12.65" hidden="false" customHeight="false" outlineLevel="0" collapsed="false">
      <c r="B61" s="19"/>
    </row>
    <row r="62" customFormat="false" ht="12.65" hidden="false" customHeight="false" outlineLevel="0" collapsed="false">
      <c r="B62" s="19"/>
    </row>
    <row r="63" customFormat="false" ht="12.65" hidden="false" customHeight="false" outlineLevel="0" collapsed="false">
      <c r="B63" s="19"/>
    </row>
    <row r="64" customFormat="false" ht="12.65" hidden="false" customHeight="false" outlineLevel="0" collapsed="false">
      <c r="B64" s="19"/>
    </row>
    <row r="65" customFormat="false" ht="12.65" hidden="false" customHeight="false" outlineLevel="0" collapsed="false">
      <c r="B65" s="19"/>
    </row>
    <row r="66" customFormat="false" ht="12.65" hidden="false" customHeight="false" outlineLevel="0" collapsed="false">
      <c r="B66" s="19"/>
    </row>
    <row r="67" customFormat="false" ht="12.65" hidden="false" customHeight="false" outlineLevel="0" collapsed="false">
      <c r="B67" s="19"/>
    </row>
    <row r="68" customFormat="false" ht="12.65" hidden="false" customHeight="false" outlineLevel="0" collapsed="false">
      <c r="B68" s="19"/>
    </row>
    <row r="69" customFormat="false" ht="12.65" hidden="false" customHeight="false" outlineLevel="0" collapsed="false">
      <c r="B69" s="19"/>
    </row>
    <row r="70" customFormat="false" ht="12.65" hidden="false" customHeight="false" outlineLevel="0" collapsed="false">
      <c r="B70" s="19"/>
    </row>
    <row r="71" customFormat="false" ht="12.65" hidden="false" customHeight="false" outlineLevel="0" collapsed="false">
      <c r="B71" s="19"/>
    </row>
    <row r="72" customFormat="false" ht="12.65" hidden="false" customHeight="false" outlineLevel="0" collapsed="false">
      <c r="B72" s="19"/>
    </row>
    <row r="73" customFormat="false" ht="12.65" hidden="false" customHeight="false" outlineLevel="0" collapsed="false">
      <c r="B73" s="19"/>
    </row>
    <row r="74" customFormat="false" ht="12.65" hidden="false" customHeight="false" outlineLevel="0" collapsed="false">
      <c r="B74" s="19"/>
    </row>
    <row r="75" customFormat="false" ht="12.65" hidden="false" customHeight="false" outlineLevel="0" collapsed="false">
      <c r="B75" s="19"/>
    </row>
    <row r="76" customFormat="false" ht="12.65" hidden="false" customHeight="false" outlineLevel="0" collapsed="false">
      <c r="B76" s="19"/>
    </row>
    <row r="77" customFormat="false" ht="12.65" hidden="false" customHeight="false" outlineLevel="0" collapsed="false">
      <c r="B77" s="19"/>
    </row>
    <row r="78" customFormat="false" ht="12.65" hidden="false" customHeight="false" outlineLevel="0" collapsed="false">
      <c r="B78" s="19"/>
    </row>
    <row r="79" customFormat="false" ht="12.65" hidden="false" customHeight="false" outlineLevel="0" collapsed="false">
      <c r="B79" s="19"/>
    </row>
    <row r="80" customFormat="false" ht="12.65" hidden="false" customHeight="false" outlineLevel="0" collapsed="false">
      <c r="B80" s="19"/>
    </row>
    <row r="81" customFormat="false" ht="12.65" hidden="false" customHeight="false" outlineLevel="0" collapsed="false">
      <c r="B81" s="19"/>
    </row>
    <row r="82" customFormat="false" ht="12.65" hidden="false" customHeight="false" outlineLevel="0" collapsed="false">
      <c r="B82" s="19"/>
    </row>
    <row r="83" customFormat="false" ht="12.65" hidden="false" customHeight="false" outlineLevel="0" collapsed="false">
      <c r="B83" s="19"/>
    </row>
    <row r="84" customFormat="false" ht="12.65" hidden="false" customHeight="false" outlineLevel="0" collapsed="false">
      <c r="B84" s="19"/>
    </row>
    <row r="85" customFormat="false" ht="12.65" hidden="false" customHeight="false" outlineLevel="0" collapsed="false">
      <c r="B85" s="19"/>
    </row>
    <row r="86" customFormat="false" ht="12.65" hidden="false" customHeight="false" outlineLevel="0" collapsed="false">
      <c r="B86" s="19"/>
    </row>
    <row r="87" customFormat="false" ht="12.65" hidden="false" customHeight="false" outlineLevel="0" collapsed="false">
      <c r="B87" s="19"/>
    </row>
    <row r="88" customFormat="false" ht="12.65" hidden="false" customHeight="false" outlineLevel="0" collapsed="false">
      <c r="B88" s="19"/>
    </row>
    <row r="89" customFormat="false" ht="12.65" hidden="false" customHeight="false" outlineLevel="0" collapsed="false">
      <c r="B89" s="19"/>
    </row>
    <row r="90" customFormat="false" ht="12.65" hidden="false" customHeight="false" outlineLevel="0" collapsed="false">
      <c r="B90" s="19"/>
    </row>
    <row r="91" customFormat="false" ht="12.65" hidden="false" customHeight="false" outlineLevel="0" collapsed="false">
      <c r="B91" s="19"/>
    </row>
    <row r="92" customFormat="false" ht="12.65" hidden="false" customHeight="false" outlineLevel="0" collapsed="false">
      <c r="B92" s="19"/>
    </row>
    <row r="93" customFormat="false" ht="12.65" hidden="false" customHeight="false" outlineLevel="0" collapsed="false">
      <c r="B93" s="19"/>
    </row>
    <row r="94" customFormat="false" ht="12.65" hidden="false" customHeight="false" outlineLevel="0" collapsed="false">
      <c r="B94" s="19"/>
    </row>
    <row r="95" customFormat="false" ht="12.65" hidden="false" customHeight="false" outlineLevel="0" collapsed="false">
      <c r="B95" s="19"/>
    </row>
    <row r="96" customFormat="false" ht="12.65" hidden="false" customHeight="false" outlineLevel="0" collapsed="false">
      <c r="B96" s="19"/>
    </row>
    <row r="97" customFormat="false" ht="12.65" hidden="false" customHeight="false" outlineLevel="0" collapsed="false">
      <c r="B97" s="19"/>
    </row>
    <row r="98" customFormat="false" ht="12.65" hidden="false" customHeight="false" outlineLevel="0" collapsed="false">
      <c r="B98" s="19"/>
    </row>
    <row r="99" customFormat="false" ht="12.65" hidden="false" customHeight="false" outlineLevel="0" collapsed="false">
      <c r="B99" s="19"/>
    </row>
    <row r="100" customFormat="false" ht="12.65" hidden="false" customHeight="false" outlineLevel="0" collapsed="false">
      <c r="B100" s="19"/>
    </row>
    <row r="101" customFormat="false" ht="12.65" hidden="false" customHeight="false" outlineLevel="0" collapsed="false">
      <c r="B101" s="19"/>
    </row>
    <row r="102" customFormat="false" ht="12.65" hidden="false" customHeight="false" outlineLevel="0" collapsed="false">
      <c r="B102" s="19"/>
    </row>
    <row r="103" customFormat="false" ht="12.65" hidden="false" customHeight="false" outlineLevel="0" collapsed="false">
      <c r="B103" s="19"/>
    </row>
    <row r="104" customFormat="false" ht="12.65" hidden="false" customHeight="false" outlineLevel="0" collapsed="false">
      <c r="B104" s="19"/>
    </row>
    <row r="105" customFormat="false" ht="12.65" hidden="false" customHeight="false" outlineLevel="0" collapsed="false">
      <c r="B105" s="19"/>
    </row>
    <row r="106" customFormat="false" ht="12.65" hidden="false" customHeight="false" outlineLevel="0" collapsed="false">
      <c r="B106" s="19"/>
    </row>
    <row r="107" customFormat="false" ht="12.65" hidden="false" customHeight="false" outlineLevel="0" collapsed="false">
      <c r="B107" s="19"/>
    </row>
    <row r="108" customFormat="false" ht="12.65" hidden="false" customHeight="false" outlineLevel="0" collapsed="false">
      <c r="B108" s="19"/>
    </row>
    <row r="109" customFormat="false" ht="12.65" hidden="false" customHeight="false" outlineLevel="0" collapsed="false">
      <c r="B109" s="19"/>
    </row>
    <row r="110" customFormat="false" ht="12.65" hidden="false" customHeight="false" outlineLevel="0" collapsed="false">
      <c r="B110" s="19"/>
    </row>
    <row r="111" customFormat="false" ht="12.65" hidden="false" customHeight="false" outlineLevel="0" collapsed="false">
      <c r="B111" s="19"/>
    </row>
    <row r="112" customFormat="false" ht="12.65" hidden="false" customHeight="false" outlineLevel="0" collapsed="false">
      <c r="B112" s="19"/>
    </row>
    <row r="113" customFormat="false" ht="12.65" hidden="false" customHeight="false" outlineLevel="0" collapsed="false">
      <c r="B113" s="19"/>
    </row>
    <row r="114" customFormat="false" ht="12.65" hidden="false" customHeight="false" outlineLevel="0" collapsed="false">
      <c r="B114" s="19"/>
    </row>
    <row r="115" customFormat="false" ht="12.65" hidden="false" customHeight="false" outlineLevel="0" collapsed="false">
      <c r="B115" s="19"/>
    </row>
    <row r="116" customFormat="false" ht="12.65" hidden="false" customHeight="false" outlineLevel="0" collapsed="false">
      <c r="B116" s="19"/>
    </row>
    <row r="117" customFormat="false" ht="12.65" hidden="false" customHeight="false" outlineLevel="0" collapsed="false">
      <c r="B117" s="19"/>
    </row>
    <row r="118" customFormat="false" ht="12.65" hidden="false" customHeight="false" outlineLevel="0" collapsed="false">
      <c r="B118" s="19"/>
    </row>
    <row r="119" customFormat="false" ht="12.65" hidden="false" customHeight="false" outlineLevel="0" collapsed="false">
      <c r="B119" s="19"/>
    </row>
    <row r="120" customFormat="false" ht="12.65" hidden="false" customHeight="false" outlineLevel="0" collapsed="false">
      <c r="B120" s="19"/>
    </row>
    <row r="121" customFormat="false" ht="12.65" hidden="false" customHeight="false" outlineLevel="0" collapsed="false">
      <c r="B121" s="19"/>
    </row>
    <row r="122" customFormat="false" ht="12.65" hidden="false" customHeight="false" outlineLevel="0" collapsed="false">
      <c r="B122" s="19"/>
    </row>
    <row r="123" customFormat="false" ht="12.65" hidden="false" customHeight="false" outlineLevel="0" collapsed="false">
      <c r="B123" s="19"/>
    </row>
    <row r="124" customFormat="false" ht="12.65" hidden="false" customHeight="false" outlineLevel="0" collapsed="false">
      <c r="B124" s="19"/>
    </row>
    <row r="125" customFormat="false" ht="12.65" hidden="false" customHeight="false" outlineLevel="0" collapsed="false">
      <c r="B125" s="19"/>
    </row>
    <row r="126" customFormat="false" ht="12.65" hidden="false" customHeight="false" outlineLevel="0" collapsed="false">
      <c r="B126" s="19"/>
    </row>
    <row r="127" customFormat="false" ht="12.65" hidden="false" customHeight="false" outlineLevel="0" collapsed="false">
      <c r="B127" s="19"/>
    </row>
    <row r="128" customFormat="false" ht="12.65" hidden="false" customHeight="false" outlineLevel="0" collapsed="false">
      <c r="B128" s="19"/>
    </row>
    <row r="129" customFormat="false" ht="12.65" hidden="false" customHeight="false" outlineLevel="0" collapsed="false">
      <c r="B129" s="19"/>
    </row>
    <row r="130" customFormat="false" ht="12.65" hidden="false" customHeight="false" outlineLevel="0" collapsed="false">
      <c r="B130" s="19"/>
    </row>
    <row r="131" customFormat="false" ht="12.65" hidden="false" customHeight="false" outlineLevel="0" collapsed="false">
      <c r="B131" s="19"/>
    </row>
    <row r="132" customFormat="false" ht="12.65" hidden="false" customHeight="false" outlineLevel="0" collapsed="false">
      <c r="B132" s="19"/>
    </row>
    <row r="133" customFormat="false" ht="12.65" hidden="false" customHeight="false" outlineLevel="0" collapsed="false">
      <c r="B133" s="19"/>
    </row>
    <row r="134" customFormat="false" ht="12.65" hidden="false" customHeight="false" outlineLevel="0" collapsed="false">
      <c r="B134" s="19"/>
    </row>
    <row r="135" customFormat="false" ht="12.65" hidden="false" customHeight="false" outlineLevel="0" collapsed="false">
      <c r="B135" s="19"/>
    </row>
    <row r="136" customFormat="false" ht="12.65" hidden="false" customHeight="false" outlineLevel="0" collapsed="false">
      <c r="B136" s="19"/>
    </row>
    <row r="137" customFormat="false" ht="12.65" hidden="false" customHeight="false" outlineLevel="0" collapsed="false">
      <c r="B137" s="19"/>
    </row>
    <row r="138" customFormat="false" ht="12.65" hidden="false" customHeight="false" outlineLevel="0" collapsed="false">
      <c r="B138" s="19"/>
    </row>
    <row r="139" customFormat="false" ht="12.65" hidden="false" customHeight="false" outlineLevel="0" collapsed="false">
      <c r="B139" s="19"/>
    </row>
    <row r="140" customFormat="false" ht="12.65" hidden="false" customHeight="false" outlineLevel="0" collapsed="false">
      <c r="B140" s="19"/>
    </row>
    <row r="141" customFormat="false" ht="12.65" hidden="false" customHeight="false" outlineLevel="0" collapsed="false">
      <c r="B141" s="19"/>
    </row>
    <row r="142" customFormat="false" ht="12.65" hidden="false" customHeight="false" outlineLevel="0" collapsed="false">
      <c r="B142" s="19"/>
    </row>
    <row r="143" customFormat="false" ht="12.65" hidden="false" customHeight="false" outlineLevel="0" collapsed="false">
      <c r="B143" s="19"/>
    </row>
    <row r="144" customFormat="false" ht="12.65" hidden="false" customHeight="false" outlineLevel="0" collapsed="false">
      <c r="B144" s="19"/>
    </row>
    <row r="145" customFormat="false" ht="12.65" hidden="false" customHeight="false" outlineLevel="0" collapsed="false">
      <c r="B145" s="19"/>
    </row>
    <row r="146" customFormat="false" ht="12.65" hidden="false" customHeight="false" outlineLevel="0" collapsed="false">
      <c r="B146" s="19"/>
    </row>
    <row r="147" customFormat="false" ht="12.65" hidden="false" customHeight="false" outlineLevel="0" collapsed="false">
      <c r="B147" s="19"/>
    </row>
    <row r="148" customFormat="false" ht="12.65" hidden="false" customHeight="false" outlineLevel="0" collapsed="false">
      <c r="B148" s="19"/>
    </row>
    <row r="149" customFormat="false" ht="12.65" hidden="false" customHeight="false" outlineLevel="0" collapsed="false">
      <c r="B149" s="19"/>
    </row>
    <row r="150" customFormat="false" ht="12.65" hidden="false" customHeight="false" outlineLevel="0" collapsed="false">
      <c r="B150" s="19"/>
    </row>
    <row r="151" customFormat="false" ht="12.65" hidden="false" customHeight="false" outlineLevel="0" collapsed="false">
      <c r="B151" s="19"/>
    </row>
    <row r="152" customFormat="false" ht="12.65" hidden="false" customHeight="false" outlineLevel="0" collapsed="false">
      <c r="B152" s="19"/>
    </row>
    <row r="153" customFormat="false" ht="12.65" hidden="false" customHeight="false" outlineLevel="0" collapsed="false">
      <c r="B153" s="19"/>
    </row>
    <row r="154" customFormat="false" ht="12.65" hidden="false" customHeight="false" outlineLevel="0" collapsed="false">
      <c r="B154" s="19"/>
    </row>
    <row r="155" customFormat="false" ht="12.65" hidden="false" customHeight="false" outlineLevel="0" collapsed="false">
      <c r="B155" s="19"/>
    </row>
    <row r="156" customFormat="false" ht="12.65" hidden="false" customHeight="false" outlineLevel="0" collapsed="false">
      <c r="B156" s="19"/>
    </row>
    <row r="157" customFormat="false" ht="12.65" hidden="false" customHeight="false" outlineLevel="0" collapsed="false">
      <c r="B157" s="19"/>
    </row>
    <row r="158" customFormat="false" ht="12.65" hidden="false" customHeight="false" outlineLevel="0" collapsed="false">
      <c r="B158" s="19"/>
    </row>
    <row r="159" customFormat="false" ht="12.65" hidden="false" customHeight="false" outlineLevel="0" collapsed="false">
      <c r="B159" s="19"/>
    </row>
    <row r="160" customFormat="false" ht="12.65" hidden="false" customHeight="false" outlineLevel="0" collapsed="false">
      <c r="B160" s="19"/>
    </row>
    <row r="161" customFormat="false" ht="12.65" hidden="false" customHeight="false" outlineLevel="0" collapsed="false">
      <c r="B161" s="19"/>
    </row>
    <row r="162" customFormat="false" ht="12.65" hidden="false" customHeight="false" outlineLevel="0" collapsed="false">
      <c r="B162" s="19"/>
    </row>
    <row r="163" customFormat="false" ht="12.65" hidden="false" customHeight="false" outlineLevel="0" collapsed="false">
      <c r="B163" s="19"/>
    </row>
    <row r="164" customFormat="false" ht="12.65" hidden="false" customHeight="false" outlineLevel="0" collapsed="false">
      <c r="B164" s="19"/>
    </row>
    <row r="165" customFormat="false" ht="12.65" hidden="false" customHeight="false" outlineLevel="0" collapsed="false">
      <c r="B165" s="19"/>
    </row>
    <row r="166" customFormat="false" ht="12.65" hidden="false" customHeight="false" outlineLevel="0" collapsed="false">
      <c r="B166" s="19"/>
    </row>
    <row r="167" customFormat="false" ht="12.65" hidden="false" customHeight="false" outlineLevel="0" collapsed="false">
      <c r="B167" s="19"/>
    </row>
    <row r="168" customFormat="false" ht="12.65" hidden="false" customHeight="false" outlineLevel="0" collapsed="false">
      <c r="B168" s="19"/>
    </row>
    <row r="169" customFormat="false" ht="12.65" hidden="false" customHeight="false" outlineLevel="0" collapsed="false">
      <c r="B169" s="19"/>
    </row>
    <row r="170" customFormat="false" ht="12.65" hidden="false" customHeight="false" outlineLevel="0" collapsed="false">
      <c r="B170" s="19"/>
    </row>
    <row r="171" customFormat="false" ht="12.65" hidden="false" customHeight="false" outlineLevel="0" collapsed="false">
      <c r="B171" s="19"/>
    </row>
    <row r="172" customFormat="false" ht="12.65" hidden="false" customHeight="false" outlineLevel="0" collapsed="false">
      <c r="B172" s="19"/>
    </row>
    <row r="173" customFormat="false" ht="12.65" hidden="false" customHeight="false" outlineLevel="0" collapsed="false">
      <c r="B173" s="19"/>
    </row>
    <row r="174" customFormat="false" ht="12.65" hidden="false" customHeight="false" outlineLevel="0" collapsed="false">
      <c r="B174" s="19"/>
    </row>
    <row r="175" customFormat="false" ht="12.65" hidden="false" customHeight="false" outlineLevel="0" collapsed="false">
      <c r="B175" s="19"/>
    </row>
    <row r="176" customFormat="false" ht="12.65" hidden="false" customHeight="false" outlineLevel="0" collapsed="false">
      <c r="B176" s="19"/>
    </row>
    <row r="177" customFormat="false" ht="12.65" hidden="false" customHeight="false" outlineLevel="0" collapsed="false">
      <c r="B177" s="19"/>
    </row>
    <row r="178" customFormat="false" ht="12.65" hidden="false" customHeight="false" outlineLevel="0" collapsed="false">
      <c r="B178" s="19"/>
    </row>
    <row r="179" customFormat="false" ht="12.65" hidden="false" customHeight="false" outlineLevel="0" collapsed="false">
      <c r="B179" s="19"/>
    </row>
    <row r="180" customFormat="false" ht="12.65" hidden="false" customHeight="false" outlineLevel="0" collapsed="false">
      <c r="B180" s="19"/>
    </row>
    <row r="181" customFormat="false" ht="12.65" hidden="false" customHeight="false" outlineLevel="0" collapsed="false">
      <c r="B181" s="19"/>
    </row>
    <row r="182" customFormat="false" ht="12.65" hidden="false" customHeight="false" outlineLevel="0" collapsed="false">
      <c r="B182" s="19"/>
    </row>
    <row r="183" customFormat="false" ht="12.65" hidden="false" customHeight="false" outlineLevel="0" collapsed="false">
      <c r="B183" s="19"/>
    </row>
    <row r="184" customFormat="false" ht="12.65" hidden="false" customHeight="false" outlineLevel="0" collapsed="false">
      <c r="B184" s="19"/>
    </row>
    <row r="185" customFormat="false" ht="12.65" hidden="false" customHeight="false" outlineLevel="0" collapsed="false">
      <c r="B185" s="19"/>
    </row>
    <row r="186" customFormat="false" ht="12.65" hidden="false" customHeight="false" outlineLevel="0" collapsed="false">
      <c r="B186" s="19"/>
    </row>
    <row r="187" customFormat="false" ht="12.65" hidden="false" customHeight="false" outlineLevel="0" collapsed="false">
      <c r="B187" s="19"/>
    </row>
    <row r="188" customFormat="false" ht="12.65" hidden="false" customHeight="false" outlineLevel="0" collapsed="false">
      <c r="B188" s="19"/>
    </row>
    <row r="189" customFormat="false" ht="12.65" hidden="false" customHeight="false" outlineLevel="0" collapsed="false">
      <c r="B189" s="19"/>
    </row>
    <row r="190" customFormat="false" ht="12.65" hidden="false" customHeight="false" outlineLevel="0" collapsed="false">
      <c r="B190" s="19"/>
    </row>
    <row r="191" customFormat="false" ht="12.65" hidden="false" customHeight="false" outlineLevel="0" collapsed="false">
      <c r="B191" s="19"/>
    </row>
    <row r="192" customFormat="false" ht="12.65" hidden="false" customHeight="false" outlineLevel="0" collapsed="false">
      <c r="B192" s="19"/>
    </row>
    <row r="193" customFormat="false" ht="12.65" hidden="false" customHeight="false" outlineLevel="0" collapsed="false">
      <c r="B193" s="19"/>
    </row>
    <row r="194" customFormat="false" ht="12.65" hidden="false" customHeight="false" outlineLevel="0" collapsed="false">
      <c r="B194" s="19"/>
    </row>
    <row r="195" customFormat="false" ht="12.65" hidden="false" customHeight="false" outlineLevel="0" collapsed="false">
      <c r="B195" s="19"/>
    </row>
    <row r="196" customFormat="false" ht="12.65" hidden="false" customHeight="false" outlineLevel="0" collapsed="false">
      <c r="B196" s="19"/>
    </row>
    <row r="197" customFormat="false" ht="12.65" hidden="false" customHeight="false" outlineLevel="0" collapsed="false">
      <c r="B197" s="19"/>
    </row>
    <row r="198" customFormat="false" ht="12.65" hidden="false" customHeight="false" outlineLevel="0" collapsed="false">
      <c r="B198" s="19"/>
    </row>
    <row r="199" customFormat="false" ht="12.65" hidden="false" customHeight="false" outlineLevel="0" collapsed="false">
      <c r="B199" s="19"/>
    </row>
    <row r="200" customFormat="false" ht="12.65" hidden="false" customHeight="false" outlineLevel="0" collapsed="false">
      <c r="B200" s="19"/>
    </row>
    <row r="201" customFormat="false" ht="12.65" hidden="false" customHeight="false" outlineLevel="0" collapsed="false">
      <c r="B201" s="19"/>
    </row>
    <row r="202" customFormat="false" ht="12.65" hidden="false" customHeight="false" outlineLevel="0" collapsed="false">
      <c r="B202" s="19"/>
    </row>
    <row r="203" customFormat="false" ht="12.65" hidden="false" customHeight="false" outlineLevel="0" collapsed="false">
      <c r="B203" s="19"/>
    </row>
    <row r="204" customFormat="false" ht="12.65" hidden="false" customHeight="false" outlineLevel="0" collapsed="false">
      <c r="B204" s="19"/>
    </row>
    <row r="205" customFormat="false" ht="12.65" hidden="false" customHeight="false" outlineLevel="0" collapsed="false">
      <c r="B205" s="19"/>
    </row>
    <row r="206" customFormat="false" ht="12.65" hidden="false" customHeight="false" outlineLevel="0" collapsed="false">
      <c r="B206" s="19"/>
    </row>
    <row r="207" customFormat="false" ht="12.65" hidden="false" customHeight="false" outlineLevel="0" collapsed="false">
      <c r="B207" s="19"/>
    </row>
    <row r="208" customFormat="false" ht="12.65" hidden="false" customHeight="false" outlineLevel="0" collapsed="false">
      <c r="B208" s="19"/>
    </row>
    <row r="209" customFormat="false" ht="12.65" hidden="false" customHeight="false" outlineLevel="0" collapsed="false">
      <c r="B209" s="19"/>
    </row>
    <row r="210" customFormat="false" ht="12.65" hidden="false" customHeight="false" outlineLevel="0" collapsed="false">
      <c r="B210" s="19"/>
    </row>
    <row r="211" customFormat="false" ht="12.65" hidden="false" customHeight="false" outlineLevel="0" collapsed="false">
      <c r="B211" s="19"/>
    </row>
    <row r="212" customFormat="false" ht="12.65" hidden="false" customHeight="false" outlineLevel="0" collapsed="false">
      <c r="B212" s="19"/>
    </row>
    <row r="213" customFormat="false" ht="12.65" hidden="false" customHeight="false" outlineLevel="0" collapsed="false">
      <c r="B213" s="19"/>
    </row>
    <row r="214" customFormat="false" ht="12.65" hidden="false" customHeight="false" outlineLevel="0" collapsed="false">
      <c r="B214" s="19"/>
    </row>
    <row r="215" customFormat="false" ht="12.65" hidden="false" customHeight="false" outlineLevel="0" collapsed="false">
      <c r="B215" s="19"/>
    </row>
    <row r="216" customFormat="false" ht="12.65" hidden="false" customHeight="false" outlineLevel="0" collapsed="false">
      <c r="B216" s="19"/>
    </row>
    <row r="217" customFormat="false" ht="12.65" hidden="false" customHeight="false" outlineLevel="0" collapsed="false">
      <c r="B217" s="19"/>
    </row>
    <row r="218" customFormat="false" ht="12.65" hidden="false" customHeight="false" outlineLevel="0" collapsed="false">
      <c r="B218" s="19"/>
    </row>
    <row r="219" customFormat="false" ht="12.65" hidden="false" customHeight="false" outlineLevel="0" collapsed="false">
      <c r="B219" s="19"/>
    </row>
    <row r="220" customFormat="false" ht="12.65" hidden="false" customHeight="false" outlineLevel="0" collapsed="false">
      <c r="B220" s="19"/>
    </row>
    <row r="221" customFormat="false" ht="12.65" hidden="false" customHeight="false" outlineLevel="0" collapsed="false">
      <c r="B221" s="19"/>
    </row>
    <row r="222" customFormat="false" ht="12.65" hidden="false" customHeight="false" outlineLevel="0" collapsed="false">
      <c r="B222" s="19"/>
    </row>
    <row r="223" customFormat="false" ht="12.65" hidden="false" customHeight="false" outlineLevel="0" collapsed="false">
      <c r="B223" s="19"/>
    </row>
    <row r="224" customFormat="false" ht="12.65" hidden="false" customHeight="false" outlineLevel="0" collapsed="false">
      <c r="B224" s="19"/>
    </row>
    <row r="225" customFormat="false" ht="12.65" hidden="false" customHeight="false" outlineLevel="0" collapsed="false">
      <c r="B225" s="19"/>
    </row>
    <row r="226" customFormat="false" ht="12.65" hidden="false" customHeight="false" outlineLevel="0" collapsed="false">
      <c r="B226" s="19"/>
    </row>
    <row r="227" customFormat="false" ht="12.65" hidden="false" customHeight="false" outlineLevel="0" collapsed="false">
      <c r="B227" s="19"/>
    </row>
    <row r="228" customFormat="false" ht="12.65" hidden="false" customHeight="false" outlineLevel="0" collapsed="false">
      <c r="B228" s="19"/>
    </row>
    <row r="229" customFormat="false" ht="12.65" hidden="false" customHeight="false" outlineLevel="0" collapsed="false">
      <c r="B229" s="19"/>
    </row>
    <row r="230" customFormat="false" ht="12.65" hidden="false" customHeight="false" outlineLevel="0" collapsed="false">
      <c r="B230" s="19"/>
    </row>
    <row r="231" customFormat="false" ht="12.65" hidden="false" customHeight="false" outlineLevel="0" collapsed="false">
      <c r="B231" s="19"/>
    </row>
    <row r="232" customFormat="false" ht="12.65" hidden="false" customHeight="false" outlineLevel="0" collapsed="false">
      <c r="B232" s="19"/>
    </row>
    <row r="233" customFormat="false" ht="12.65" hidden="false" customHeight="false" outlineLevel="0" collapsed="false">
      <c r="B233" s="19"/>
    </row>
    <row r="234" customFormat="false" ht="12.65" hidden="false" customHeight="false" outlineLevel="0" collapsed="false">
      <c r="B234" s="19"/>
    </row>
    <row r="235" customFormat="false" ht="12.65" hidden="false" customHeight="false" outlineLevel="0" collapsed="false">
      <c r="B235" s="19"/>
    </row>
    <row r="236" customFormat="false" ht="12.65" hidden="false" customHeight="false" outlineLevel="0" collapsed="false">
      <c r="B236" s="19"/>
    </row>
    <row r="237" customFormat="false" ht="12.65" hidden="false" customHeight="false" outlineLevel="0" collapsed="false">
      <c r="B237" s="19"/>
    </row>
    <row r="238" customFormat="false" ht="12.65" hidden="false" customHeight="false" outlineLevel="0" collapsed="false">
      <c r="B238" s="19"/>
    </row>
    <row r="239" customFormat="false" ht="12.65" hidden="false" customHeight="false" outlineLevel="0" collapsed="false">
      <c r="B239" s="19"/>
    </row>
    <row r="240" customFormat="false" ht="12.65" hidden="false" customHeight="false" outlineLevel="0" collapsed="false">
      <c r="B240" s="19"/>
    </row>
    <row r="241" customFormat="false" ht="12.65" hidden="false" customHeight="false" outlineLevel="0" collapsed="false">
      <c r="B241" s="19"/>
    </row>
    <row r="242" customFormat="false" ht="12.65" hidden="false" customHeight="false" outlineLevel="0" collapsed="false">
      <c r="B242" s="19"/>
    </row>
    <row r="243" customFormat="false" ht="12.65" hidden="false" customHeight="false" outlineLevel="0" collapsed="false">
      <c r="B243" s="19"/>
    </row>
    <row r="244" customFormat="false" ht="12.65" hidden="false" customHeight="false" outlineLevel="0" collapsed="false">
      <c r="B244" s="19"/>
    </row>
    <row r="245" customFormat="false" ht="12.65" hidden="false" customHeight="false" outlineLevel="0" collapsed="false">
      <c r="B245" s="19"/>
    </row>
    <row r="246" customFormat="false" ht="12.65" hidden="false" customHeight="false" outlineLevel="0" collapsed="false">
      <c r="B246" s="19"/>
    </row>
    <row r="247" customFormat="false" ht="12.65" hidden="false" customHeight="false" outlineLevel="0" collapsed="false">
      <c r="B247" s="19"/>
    </row>
    <row r="248" customFormat="false" ht="12.65" hidden="false" customHeight="false" outlineLevel="0" collapsed="false">
      <c r="B248" s="19"/>
    </row>
    <row r="249" customFormat="false" ht="12.65" hidden="false" customHeight="false" outlineLevel="0" collapsed="false">
      <c r="B249" s="19"/>
    </row>
    <row r="250" customFormat="false" ht="12.65" hidden="false" customHeight="false" outlineLevel="0" collapsed="false">
      <c r="B250" s="19"/>
    </row>
    <row r="251" customFormat="false" ht="12.65" hidden="false" customHeight="false" outlineLevel="0" collapsed="false">
      <c r="B251" s="19"/>
    </row>
    <row r="252" customFormat="false" ht="12.65" hidden="false" customHeight="false" outlineLevel="0" collapsed="false">
      <c r="B252" s="19"/>
    </row>
    <row r="253" customFormat="false" ht="12.65" hidden="false" customHeight="false" outlineLevel="0" collapsed="false">
      <c r="B253" s="19"/>
    </row>
    <row r="254" customFormat="false" ht="12.65" hidden="false" customHeight="false" outlineLevel="0" collapsed="false">
      <c r="B254" s="19"/>
    </row>
    <row r="255" customFormat="false" ht="12.65" hidden="false" customHeight="false" outlineLevel="0" collapsed="false">
      <c r="B255" s="19"/>
    </row>
    <row r="256" customFormat="false" ht="12.65" hidden="false" customHeight="false" outlineLevel="0" collapsed="false">
      <c r="B256" s="19"/>
    </row>
    <row r="257" customFormat="false" ht="12.65" hidden="false" customHeight="false" outlineLevel="0" collapsed="false">
      <c r="B257" s="19"/>
    </row>
    <row r="258" customFormat="false" ht="12.65" hidden="false" customHeight="false" outlineLevel="0" collapsed="false">
      <c r="B258" s="19"/>
    </row>
    <row r="259" customFormat="false" ht="12.65" hidden="false" customHeight="false" outlineLevel="0" collapsed="false">
      <c r="B259" s="19"/>
    </row>
    <row r="260" customFormat="false" ht="12.65" hidden="false" customHeight="false" outlineLevel="0" collapsed="false">
      <c r="B260" s="19"/>
    </row>
    <row r="261" customFormat="false" ht="12.65" hidden="false" customHeight="false" outlineLevel="0" collapsed="false">
      <c r="B261" s="19"/>
    </row>
    <row r="262" customFormat="false" ht="12.65" hidden="false" customHeight="false" outlineLevel="0" collapsed="false">
      <c r="B262" s="19"/>
    </row>
    <row r="263" customFormat="false" ht="12.65" hidden="false" customHeight="false" outlineLevel="0" collapsed="false">
      <c r="B263" s="19"/>
    </row>
    <row r="264" customFormat="false" ht="12.65" hidden="false" customHeight="false" outlineLevel="0" collapsed="false">
      <c r="B264" s="19"/>
    </row>
    <row r="265" customFormat="false" ht="12.65" hidden="false" customHeight="false" outlineLevel="0" collapsed="false">
      <c r="B265" s="19"/>
    </row>
    <row r="266" customFormat="false" ht="12.65" hidden="false" customHeight="false" outlineLevel="0" collapsed="false">
      <c r="B266" s="19"/>
    </row>
    <row r="267" customFormat="false" ht="12.65" hidden="false" customHeight="false" outlineLevel="0" collapsed="false">
      <c r="B267" s="19"/>
    </row>
    <row r="268" customFormat="false" ht="12.65" hidden="false" customHeight="false" outlineLevel="0" collapsed="false">
      <c r="B268" s="19"/>
    </row>
    <row r="269" customFormat="false" ht="12.65" hidden="false" customHeight="false" outlineLevel="0" collapsed="false">
      <c r="B269" s="19"/>
    </row>
    <row r="270" customFormat="false" ht="12.65" hidden="false" customHeight="false" outlineLevel="0" collapsed="false">
      <c r="B270" s="19"/>
    </row>
    <row r="271" customFormat="false" ht="12.65" hidden="false" customHeight="false" outlineLevel="0" collapsed="false">
      <c r="B271" s="19"/>
    </row>
    <row r="272" customFormat="false" ht="12.65" hidden="false" customHeight="false" outlineLevel="0" collapsed="false">
      <c r="B272" s="19"/>
    </row>
    <row r="273" customFormat="false" ht="12.65" hidden="false" customHeight="false" outlineLevel="0" collapsed="false">
      <c r="B273" s="19"/>
    </row>
    <row r="274" customFormat="false" ht="12.65" hidden="false" customHeight="false" outlineLevel="0" collapsed="false">
      <c r="B274" s="19"/>
    </row>
    <row r="275" customFormat="false" ht="12.65" hidden="false" customHeight="false" outlineLevel="0" collapsed="false">
      <c r="B275" s="19"/>
    </row>
    <row r="276" customFormat="false" ht="12.65" hidden="false" customHeight="false" outlineLevel="0" collapsed="false">
      <c r="B276" s="19"/>
    </row>
    <row r="277" customFormat="false" ht="12.65" hidden="false" customHeight="false" outlineLevel="0" collapsed="false">
      <c r="B277" s="19"/>
    </row>
    <row r="278" customFormat="false" ht="12.65" hidden="false" customHeight="false" outlineLevel="0" collapsed="false">
      <c r="B278" s="19"/>
    </row>
    <row r="279" customFormat="false" ht="12.65" hidden="false" customHeight="false" outlineLevel="0" collapsed="false">
      <c r="B279" s="19"/>
    </row>
    <row r="280" customFormat="false" ht="12.65" hidden="false" customHeight="false" outlineLevel="0" collapsed="false">
      <c r="B280" s="19"/>
    </row>
    <row r="281" customFormat="false" ht="12.65" hidden="false" customHeight="false" outlineLevel="0" collapsed="false">
      <c r="B281" s="19"/>
    </row>
    <row r="282" customFormat="false" ht="12.65" hidden="false" customHeight="false" outlineLevel="0" collapsed="false">
      <c r="B282" s="19"/>
    </row>
    <row r="283" customFormat="false" ht="12.65" hidden="false" customHeight="false" outlineLevel="0" collapsed="false">
      <c r="B283" s="19"/>
    </row>
    <row r="284" customFormat="false" ht="12.65" hidden="false" customHeight="false" outlineLevel="0" collapsed="false">
      <c r="B284" s="19"/>
    </row>
    <row r="285" customFormat="false" ht="12.65" hidden="false" customHeight="false" outlineLevel="0" collapsed="false">
      <c r="B285" s="19"/>
    </row>
    <row r="286" customFormat="false" ht="12.65" hidden="false" customHeight="false" outlineLevel="0" collapsed="false">
      <c r="B286" s="19"/>
    </row>
    <row r="287" customFormat="false" ht="12.65" hidden="false" customHeight="false" outlineLevel="0" collapsed="false">
      <c r="B287" s="19"/>
    </row>
    <row r="288" customFormat="false" ht="12.65" hidden="false" customHeight="false" outlineLevel="0" collapsed="false">
      <c r="B288" s="19"/>
    </row>
    <row r="289" customFormat="false" ht="12.65" hidden="false" customHeight="false" outlineLevel="0" collapsed="false">
      <c r="B289" s="19"/>
    </row>
    <row r="290" customFormat="false" ht="12.65" hidden="false" customHeight="false" outlineLevel="0" collapsed="false">
      <c r="B290" s="19"/>
    </row>
    <row r="291" customFormat="false" ht="12.65" hidden="false" customHeight="false" outlineLevel="0" collapsed="false">
      <c r="B291" s="19"/>
    </row>
    <row r="292" customFormat="false" ht="12.65" hidden="false" customHeight="false" outlineLevel="0" collapsed="false">
      <c r="B292" s="19"/>
    </row>
    <row r="293" customFormat="false" ht="12.65" hidden="false" customHeight="false" outlineLevel="0" collapsed="false">
      <c r="B293" s="19"/>
    </row>
    <row r="294" customFormat="false" ht="12.65" hidden="false" customHeight="false" outlineLevel="0" collapsed="false">
      <c r="B294" s="19"/>
    </row>
    <row r="295" customFormat="false" ht="12.65" hidden="false" customHeight="false" outlineLevel="0" collapsed="false">
      <c r="B295" s="19"/>
    </row>
    <row r="296" customFormat="false" ht="12.65" hidden="false" customHeight="false" outlineLevel="0" collapsed="false">
      <c r="B296" s="19"/>
    </row>
    <row r="297" customFormat="false" ht="12.65" hidden="false" customHeight="false" outlineLevel="0" collapsed="false">
      <c r="B297" s="19"/>
    </row>
    <row r="298" customFormat="false" ht="12.65" hidden="false" customHeight="false" outlineLevel="0" collapsed="false">
      <c r="B298" s="19"/>
    </row>
    <row r="299" customFormat="false" ht="12.65" hidden="false" customHeight="false" outlineLevel="0" collapsed="false">
      <c r="B299" s="19"/>
    </row>
    <row r="300" customFormat="false" ht="12.65" hidden="false" customHeight="false" outlineLevel="0" collapsed="false">
      <c r="B300" s="19"/>
    </row>
    <row r="301" customFormat="false" ht="12.65" hidden="false" customHeight="false" outlineLevel="0" collapsed="false">
      <c r="B301" s="19"/>
    </row>
    <row r="302" customFormat="false" ht="12.65" hidden="false" customHeight="false" outlineLevel="0" collapsed="false">
      <c r="B302" s="19"/>
    </row>
    <row r="303" customFormat="false" ht="12.65" hidden="false" customHeight="false" outlineLevel="0" collapsed="false">
      <c r="B303" s="19"/>
    </row>
    <row r="304" customFormat="false" ht="12.65" hidden="false" customHeight="false" outlineLevel="0" collapsed="false">
      <c r="B304" s="19"/>
    </row>
    <row r="305" customFormat="false" ht="12.65" hidden="false" customHeight="false" outlineLevel="0" collapsed="false">
      <c r="B305" s="19"/>
    </row>
    <row r="306" customFormat="false" ht="12.65" hidden="false" customHeight="false" outlineLevel="0" collapsed="false">
      <c r="B306" s="19"/>
    </row>
    <row r="307" customFormat="false" ht="12.65" hidden="false" customHeight="false" outlineLevel="0" collapsed="false">
      <c r="B307" s="19"/>
    </row>
    <row r="308" customFormat="false" ht="12.65" hidden="false" customHeight="false" outlineLevel="0" collapsed="false">
      <c r="B308" s="19"/>
    </row>
    <row r="309" customFormat="false" ht="12.65" hidden="false" customHeight="false" outlineLevel="0" collapsed="false">
      <c r="B309" s="19"/>
    </row>
    <row r="310" customFormat="false" ht="12.65" hidden="false" customHeight="false" outlineLevel="0" collapsed="false">
      <c r="B310" s="19"/>
    </row>
    <row r="311" customFormat="false" ht="12.65" hidden="false" customHeight="false" outlineLevel="0" collapsed="false">
      <c r="B311" s="19"/>
    </row>
    <row r="312" customFormat="false" ht="12.65" hidden="false" customHeight="false" outlineLevel="0" collapsed="false">
      <c r="B312" s="19"/>
    </row>
    <row r="313" customFormat="false" ht="12.65" hidden="false" customHeight="false" outlineLevel="0" collapsed="false">
      <c r="B313" s="19"/>
    </row>
    <row r="314" customFormat="false" ht="12.65" hidden="false" customHeight="false" outlineLevel="0" collapsed="false">
      <c r="B314" s="19"/>
    </row>
    <row r="315" customFormat="false" ht="12.65" hidden="false" customHeight="false" outlineLevel="0" collapsed="false">
      <c r="B315" s="19"/>
    </row>
    <row r="316" customFormat="false" ht="12.65" hidden="false" customHeight="false" outlineLevel="0" collapsed="false">
      <c r="B316" s="19"/>
    </row>
    <row r="317" customFormat="false" ht="12.65" hidden="false" customHeight="false" outlineLevel="0" collapsed="false">
      <c r="B317" s="19"/>
    </row>
    <row r="318" customFormat="false" ht="12.65" hidden="false" customHeight="false" outlineLevel="0" collapsed="false">
      <c r="B318" s="19"/>
    </row>
    <row r="319" customFormat="false" ht="12.65" hidden="false" customHeight="false" outlineLevel="0" collapsed="false">
      <c r="B319" s="19"/>
    </row>
    <row r="320" customFormat="false" ht="12.65" hidden="false" customHeight="false" outlineLevel="0" collapsed="false">
      <c r="B320" s="19"/>
    </row>
    <row r="321" customFormat="false" ht="12.65" hidden="false" customHeight="false" outlineLevel="0" collapsed="false">
      <c r="B321" s="19"/>
    </row>
    <row r="322" customFormat="false" ht="12.65" hidden="false" customHeight="false" outlineLevel="0" collapsed="false">
      <c r="B322" s="19"/>
    </row>
    <row r="323" customFormat="false" ht="12.65" hidden="false" customHeight="false" outlineLevel="0" collapsed="false">
      <c r="B323" s="19"/>
    </row>
    <row r="324" customFormat="false" ht="12.65" hidden="false" customHeight="false" outlineLevel="0" collapsed="false">
      <c r="B324" s="19"/>
    </row>
    <row r="325" customFormat="false" ht="12.65" hidden="false" customHeight="false" outlineLevel="0" collapsed="false">
      <c r="B325" s="19"/>
    </row>
    <row r="326" customFormat="false" ht="12.65" hidden="false" customHeight="false" outlineLevel="0" collapsed="false">
      <c r="B326" s="19"/>
    </row>
    <row r="327" customFormat="false" ht="12.65" hidden="false" customHeight="false" outlineLevel="0" collapsed="false">
      <c r="B327" s="19"/>
    </row>
    <row r="328" customFormat="false" ht="12.65" hidden="false" customHeight="false" outlineLevel="0" collapsed="false">
      <c r="B328" s="19"/>
    </row>
    <row r="329" customFormat="false" ht="12.65" hidden="false" customHeight="false" outlineLevel="0" collapsed="false">
      <c r="B329" s="19"/>
    </row>
    <row r="330" customFormat="false" ht="12.65" hidden="false" customHeight="false" outlineLevel="0" collapsed="false">
      <c r="B330" s="19"/>
    </row>
    <row r="331" customFormat="false" ht="12.65" hidden="false" customHeight="false" outlineLevel="0" collapsed="false">
      <c r="B331" s="19"/>
    </row>
    <row r="332" customFormat="false" ht="12.65" hidden="false" customHeight="false" outlineLevel="0" collapsed="false">
      <c r="B332" s="19"/>
    </row>
    <row r="333" customFormat="false" ht="12.65" hidden="false" customHeight="false" outlineLevel="0" collapsed="false">
      <c r="B333" s="19"/>
    </row>
    <row r="334" customFormat="false" ht="12.65" hidden="false" customHeight="false" outlineLevel="0" collapsed="false">
      <c r="B334" s="19"/>
    </row>
    <row r="335" customFormat="false" ht="12.65" hidden="false" customHeight="false" outlineLevel="0" collapsed="false">
      <c r="B335" s="19"/>
    </row>
    <row r="336" customFormat="false" ht="12.65" hidden="false" customHeight="false" outlineLevel="0" collapsed="false">
      <c r="B336" s="19"/>
    </row>
    <row r="337" customFormat="false" ht="12.65" hidden="false" customHeight="false" outlineLevel="0" collapsed="false">
      <c r="B337" s="19"/>
    </row>
    <row r="338" customFormat="false" ht="12.65" hidden="false" customHeight="false" outlineLevel="0" collapsed="false">
      <c r="B338" s="19"/>
    </row>
    <row r="339" customFormat="false" ht="12.65" hidden="false" customHeight="false" outlineLevel="0" collapsed="false">
      <c r="B339" s="19"/>
    </row>
    <row r="340" customFormat="false" ht="12.65" hidden="false" customHeight="false" outlineLevel="0" collapsed="false">
      <c r="B340" s="19"/>
    </row>
    <row r="341" customFormat="false" ht="12.65" hidden="false" customHeight="false" outlineLevel="0" collapsed="false">
      <c r="B341" s="19"/>
    </row>
    <row r="342" customFormat="false" ht="12.65" hidden="false" customHeight="false" outlineLevel="0" collapsed="false">
      <c r="B342" s="19"/>
    </row>
    <row r="343" customFormat="false" ht="12.65" hidden="false" customHeight="false" outlineLevel="0" collapsed="false">
      <c r="B343" s="19"/>
    </row>
    <row r="344" customFormat="false" ht="12.65" hidden="false" customHeight="false" outlineLevel="0" collapsed="false">
      <c r="B344" s="19"/>
    </row>
    <row r="345" customFormat="false" ht="12.65" hidden="false" customHeight="false" outlineLevel="0" collapsed="false">
      <c r="B345" s="19"/>
    </row>
    <row r="346" customFormat="false" ht="12.65" hidden="false" customHeight="false" outlineLevel="0" collapsed="false">
      <c r="B346" s="19"/>
    </row>
    <row r="347" customFormat="false" ht="12.65" hidden="false" customHeight="false" outlineLevel="0" collapsed="false">
      <c r="B347" s="19"/>
    </row>
    <row r="348" customFormat="false" ht="12.65" hidden="false" customHeight="false" outlineLevel="0" collapsed="false">
      <c r="B348" s="19"/>
    </row>
    <row r="349" customFormat="false" ht="12.65" hidden="false" customHeight="false" outlineLevel="0" collapsed="false">
      <c r="B349" s="19"/>
    </row>
    <row r="350" customFormat="false" ht="12.65" hidden="false" customHeight="false" outlineLevel="0" collapsed="false">
      <c r="B350" s="19"/>
    </row>
    <row r="351" customFormat="false" ht="12.65" hidden="false" customHeight="false" outlineLevel="0" collapsed="false">
      <c r="B351" s="19"/>
    </row>
    <row r="352" customFormat="false" ht="12.65" hidden="false" customHeight="false" outlineLevel="0" collapsed="false">
      <c r="B352" s="19"/>
    </row>
    <row r="353" customFormat="false" ht="12.65" hidden="false" customHeight="false" outlineLevel="0" collapsed="false">
      <c r="B353" s="19"/>
    </row>
    <row r="354" customFormat="false" ht="12.65" hidden="false" customHeight="false" outlineLevel="0" collapsed="false">
      <c r="B354" s="19"/>
    </row>
    <row r="355" customFormat="false" ht="12.65" hidden="false" customHeight="false" outlineLevel="0" collapsed="false">
      <c r="B355" s="19"/>
    </row>
    <row r="356" customFormat="false" ht="12.65" hidden="false" customHeight="false" outlineLevel="0" collapsed="false">
      <c r="B356" s="19"/>
    </row>
    <row r="357" customFormat="false" ht="12.65" hidden="false" customHeight="false" outlineLevel="0" collapsed="false">
      <c r="B357" s="19"/>
    </row>
    <row r="358" customFormat="false" ht="12.65" hidden="false" customHeight="false" outlineLevel="0" collapsed="false">
      <c r="B358" s="19"/>
    </row>
    <row r="359" customFormat="false" ht="12.65" hidden="false" customHeight="false" outlineLevel="0" collapsed="false">
      <c r="B359" s="19"/>
    </row>
    <row r="360" customFormat="false" ht="12.65" hidden="false" customHeight="false" outlineLevel="0" collapsed="false">
      <c r="B360" s="19"/>
    </row>
    <row r="361" customFormat="false" ht="12.65" hidden="false" customHeight="false" outlineLevel="0" collapsed="false">
      <c r="B361" s="19"/>
    </row>
    <row r="362" customFormat="false" ht="12.65" hidden="false" customHeight="false" outlineLevel="0" collapsed="false">
      <c r="B362" s="19"/>
    </row>
    <row r="363" customFormat="false" ht="12.65" hidden="false" customHeight="false" outlineLevel="0" collapsed="false">
      <c r="B363" s="19"/>
    </row>
    <row r="364" customFormat="false" ht="12.65" hidden="false" customHeight="false" outlineLevel="0" collapsed="false">
      <c r="B364" s="19"/>
    </row>
    <row r="365" customFormat="false" ht="12.65" hidden="false" customHeight="false" outlineLevel="0" collapsed="false">
      <c r="B365" s="19"/>
    </row>
    <row r="366" customFormat="false" ht="12.65" hidden="false" customHeight="false" outlineLevel="0" collapsed="false">
      <c r="B366" s="19"/>
    </row>
    <row r="367" customFormat="false" ht="12.65" hidden="false" customHeight="false" outlineLevel="0" collapsed="false">
      <c r="B367" s="19"/>
    </row>
    <row r="368" customFormat="false" ht="12.65" hidden="false" customHeight="false" outlineLevel="0" collapsed="false">
      <c r="B368" s="19"/>
    </row>
    <row r="369" customFormat="false" ht="12.65" hidden="false" customHeight="false" outlineLevel="0" collapsed="false">
      <c r="B369" s="19"/>
    </row>
    <row r="370" customFormat="false" ht="12.65" hidden="false" customHeight="false" outlineLevel="0" collapsed="false">
      <c r="B370" s="19"/>
    </row>
    <row r="371" customFormat="false" ht="12.65" hidden="false" customHeight="false" outlineLevel="0" collapsed="false">
      <c r="B371" s="19"/>
    </row>
    <row r="372" customFormat="false" ht="12.65" hidden="false" customHeight="false" outlineLevel="0" collapsed="false">
      <c r="B372" s="19"/>
    </row>
    <row r="373" customFormat="false" ht="12.65" hidden="false" customHeight="false" outlineLevel="0" collapsed="false">
      <c r="B373" s="19"/>
    </row>
    <row r="374" customFormat="false" ht="12.65" hidden="false" customHeight="false" outlineLevel="0" collapsed="false">
      <c r="B374" s="19"/>
    </row>
    <row r="375" customFormat="false" ht="12.65" hidden="false" customHeight="false" outlineLevel="0" collapsed="false">
      <c r="B375" s="19"/>
    </row>
    <row r="376" customFormat="false" ht="12.65" hidden="false" customHeight="false" outlineLevel="0" collapsed="false">
      <c r="B376" s="19"/>
    </row>
    <row r="377" customFormat="false" ht="12.65" hidden="false" customHeight="false" outlineLevel="0" collapsed="false">
      <c r="B377" s="19"/>
    </row>
    <row r="378" customFormat="false" ht="12.65" hidden="false" customHeight="false" outlineLevel="0" collapsed="false">
      <c r="B378" s="19"/>
    </row>
    <row r="379" customFormat="false" ht="12.65" hidden="false" customHeight="false" outlineLevel="0" collapsed="false">
      <c r="B379" s="19"/>
    </row>
    <row r="380" customFormat="false" ht="12.65" hidden="false" customHeight="false" outlineLevel="0" collapsed="false">
      <c r="B380" s="19"/>
    </row>
    <row r="381" customFormat="false" ht="12.65" hidden="false" customHeight="false" outlineLevel="0" collapsed="false">
      <c r="B381" s="19"/>
    </row>
    <row r="382" customFormat="false" ht="12.65" hidden="false" customHeight="false" outlineLevel="0" collapsed="false">
      <c r="B382" s="19"/>
    </row>
    <row r="383" customFormat="false" ht="12.65" hidden="false" customHeight="false" outlineLevel="0" collapsed="false">
      <c r="B383" s="19"/>
    </row>
    <row r="384" customFormat="false" ht="12.65" hidden="false" customHeight="false" outlineLevel="0" collapsed="false">
      <c r="B384" s="19"/>
    </row>
    <row r="385" customFormat="false" ht="12.65" hidden="false" customHeight="false" outlineLevel="0" collapsed="false">
      <c r="B385" s="19"/>
    </row>
    <row r="386" customFormat="false" ht="12.65" hidden="false" customHeight="false" outlineLevel="0" collapsed="false">
      <c r="B386" s="19"/>
    </row>
    <row r="387" customFormat="false" ht="12.65" hidden="false" customHeight="false" outlineLevel="0" collapsed="false">
      <c r="B387" s="19"/>
    </row>
    <row r="388" customFormat="false" ht="12.65" hidden="false" customHeight="false" outlineLevel="0" collapsed="false">
      <c r="B388" s="19"/>
    </row>
    <row r="389" customFormat="false" ht="12.65" hidden="false" customHeight="false" outlineLevel="0" collapsed="false">
      <c r="B389" s="19"/>
    </row>
    <row r="390" customFormat="false" ht="12.65" hidden="false" customHeight="false" outlineLevel="0" collapsed="false">
      <c r="B390" s="19"/>
    </row>
    <row r="391" customFormat="false" ht="12.65" hidden="false" customHeight="false" outlineLevel="0" collapsed="false">
      <c r="B391" s="19"/>
    </row>
    <row r="392" customFormat="false" ht="12.65" hidden="false" customHeight="false" outlineLevel="0" collapsed="false">
      <c r="B392" s="19"/>
    </row>
    <row r="393" customFormat="false" ht="12.65" hidden="false" customHeight="false" outlineLevel="0" collapsed="false">
      <c r="B393" s="19"/>
    </row>
    <row r="394" customFormat="false" ht="12.65" hidden="false" customHeight="false" outlineLevel="0" collapsed="false">
      <c r="B394" s="19"/>
    </row>
    <row r="395" customFormat="false" ht="12.65" hidden="false" customHeight="false" outlineLevel="0" collapsed="false">
      <c r="B395" s="19"/>
    </row>
    <row r="396" customFormat="false" ht="12.65" hidden="false" customHeight="false" outlineLevel="0" collapsed="false">
      <c r="B396" s="19"/>
    </row>
    <row r="397" customFormat="false" ht="12.65" hidden="false" customHeight="false" outlineLevel="0" collapsed="false">
      <c r="B397" s="19"/>
    </row>
    <row r="398" customFormat="false" ht="12.65" hidden="false" customHeight="false" outlineLevel="0" collapsed="false">
      <c r="B398" s="19"/>
    </row>
    <row r="399" customFormat="false" ht="12.65" hidden="false" customHeight="false" outlineLevel="0" collapsed="false">
      <c r="B399" s="19"/>
    </row>
    <row r="400" customFormat="false" ht="12.65" hidden="false" customHeight="false" outlineLevel="0" collapsed="false">
      <c r="B400" s="19"/>
    </row>
    <row r="401" customFormat="false" ht="12.65" hidden="false" customHeight="false" outlineLevel="0" collapsed="false">
      <c r="B401" s="19"/>
    </row>
    <row r="402" customFormat="false" ht="12.65" hidden="false" customHeight="false" outlineLevel="0" collapsed="false">
      <c r="B402" s="19"/>
    </row>
    <row r="403" customFormat="false" ht="12.65" hidden="false" customHeight="false" outlineLevel="0" collapsed="false">
      <c r="B403" s="19"/>
    </row>
    <row r="404" customFormat="false" ht="12.65" hidden="false" customHeight="false" outlineLevel="0" collapsed="false">
      <c r="B404" s="19"/>
    </row>
    <row r="405" customFormat="false" ht="12.65" hidden="false" customHeight="false" outlineLevel="0" collapsed="false">
      <c r="B405" s="19"/>
    </row>
    <row r="406" customFormat="false" ht="12.65" hidden="false" customHeight="false" outlineLevel="0" collapsed="false">
      <c r="B406" s="19"/>
    </row>
    <row r="407" customFormat="false" ht="12.65" hidden="false" customHeight="false" outlineLevel="0" collapsed="false">
      <c r="B407" s="19"/>
    </row>
    <row r="408" customFormat="false" ht="12.65" hidden="false" customHeight="false" outlineLevel="0" collapsed="false">
      <c r="B408" s="19"/>
    </row>
    <row r="409" customFormat="false" ht="12.65" hidden="false" customHeight="false" outlineLevel="0" collapsed="false">
      <c r="B409" s="19"/>
    </row>
    <row r="410" customFormat="false" ht="12.65" hidden="false" customHeight="false" outlineLevel="0" collapsed="false">
      <c r="B410" s="19"/>
    </row>
    <row r="411" customFormat="false" ht="12.65" hidden="false" customHeight="false" outlineLevel="0" collapsed="false">
      <c r="B411" s="19"/>
    </row>
    <row r="412" customFormat="false" ht="12.65" hidden="false" customHeight="false" outlineLevel="0" collapsed="false">
      <c r="B412" s="19"/>
    </row>
    <row r="413" customFormat="false" ht="12.65" hidden="false" customHeight="false" outlineLevel="0" collapsed="false">
      <c r="B413" s="19"/>
    </row>
    <row r="414" customFormat="false" ht="12.65" hidden="false" customHeight="false" outlineLevel="0" collapsed="false">
      <c r="B414" s="19"/>
    </row>
    <row r="415" customFormat="false" ht="12.65" hidden="false" customHeight="false" outlineLevel="0" collapsed="false">
      <c r="B415" s="19"/>
    </row>
    <row r="416" customFormat="false" ht="12.65" hidden="false" customHeight="false" outlineLevel="0" collapsed="false">
      <c r="B416" s="19"/>
    </row>
    <row r="417" customFormat="false" ht="12.65" hidden="false" customHeight="false" outlineLevel="0" collapsed="false">
      <c r="B417" s="19"/>
    </row>
    <row r="418" customFormat="false" ht="12.65" hidden="false" customHeight="false" outlineLevel="0" collapsed="false">
      <c r="B418" s="19"/>
    </row>
    <row r="419" customFormat="false" ht="12.65" hidden="false" customHeight="false" outlineLevel="0" collapsed="false">
      <c r="B419" s="19"/>
    </row>
    <row r="420" customFormat="false" ht="12.65" hidden="false" customHeight="false" outlineLevel="0" collapsed="false">
      <c r="B420" s="19"/>
    </row>
    <row r="421" customFormat="false" ht="12.65" hidden="false" customHeight="false" outlineLevel="0" collapsed="false">
      <c r="B421" s="19"/>
    </row>
    <row r="422" customFormat="false" ht="12.65" hidden="false" customHeight="false" outlineLevel="0" collapsed="false">
      <c r="B422" s="19"/>
    </row>
    <row r="423" customFormat="false" ht="12.65" hidden="false" customHeight="false" outlineLevel="0" collapsed="false">
      <c r="B423" s="19"/>
    </row>
    <row r="424" customFormat="false" ht="12.65" hidden="false" customHeight="false" outlineLevel="0" collapsed="false">
      <c r="B424" s="19"/>
    </row>
    <row r="425" customFormat="false" ht="12.65" hidden="false" customHeight="false" outlineLevel="0" collapsed="false">
      <c r="B425" s="19"/>
    </row>
    <row r="426" customFormat="false" ht="12.65" hidden="false" customHeight="false" outlineLevel="0" collapsed="false">
      <c r="B426" s="19"/>
    </row>
    <row r="427" customFormat="false" ht="12.65" hidden="false" customHeight="false" outlineLevel="0" collapsed="false">
      <c r="B427" s="19"/>
    </row>
    <row r="428" customFormat="false" ht="12.65" hidden="false" customHeight="false" outlineLevel="0" collapsed="false">
      <c r="B428" s="19"/>
    </row>
    <row r="429" customFormat="false" ht="12.65" hidden="false" customHeight="false" outlineLevel="0" collapsed="false">
      <c r="B429" s="19"/>
    </row>
    <row r="430" customFormat="false" ht="12.65" hidden="false" customHeight="false" outlineLevel="0" collapsed="false">
      <c r="B430" s="19"/>
    </row>
    <row r="431" customFormat="false" ht="12.65" hidden="false" customHeight="false" outlineLevel="0" collapsed="false">
      <c r="B431" s="19"/>
    </row>
    <row r="432" customFormat="false" ht="12.65" hidden="false" customHeight="false" outlineLevel="0" collapsed="false">
      <c r="B432" s="19"/>
    </row>
    <row r="433" customFormat="false" ht="12.65" hidden="false" customHeight="false" outlineLevel="0" collapsed="false">
      <c r="B433" s="19"/>
    </row>
    <row r="434" customFormat="false" ht="12.65" hidden="false" customHeight="false" outlineLevel="0" collapsed="false">
      <c r="B434" s="19"/>
    </row>
    <row r="435" customFormat="false" ht="12.65" hidden="false" customHeight="false" outlineLevel="0" collapsed="false">
      <c r="B435" s="19"/>
    </row>
    <row r="436" customFormat="false" ht="12.65" hidden="false" customHeight="false" outlineLevel="0" collapsed="false">
      <c r="B436" s="19"/>
    </row>
    <row r="437" customFormat="false" ht="12.65" hidden="false" customHeight="false" outlineLevel="0" collapsed="false">
      <c r="B437" s="19"/>
    </row>
    <row r="438" customFormat="false" ht="12.65" hidden="false" customHeight="false" outlineLevel="0" collapsed="false">
      <c r="B438" s="19"/>
    </row>
    <row r="439" customFormat="false" ht="12.65" hidden="false" customHeight="false" outlineLevel="0" collapsed="false">
      <c r="B439" s="19"/>
    </row>
    <row r="440" customFormat="false" ht="12.65" hidden="false" customHeight="false" outlineLevel="0" collapsed="false">
      <c r="B440" s="19"/>
    </row>
    <row r="441" customFormat="false" ht="12.65" hidden="false" customHeight="false" outlineLevel="0" collapsed="false">
      <c r="B441" s="19"/>
    </row>
    <row r="442" customFormat="false" ht="12.65" hidden="false" customHeight="false" outlineLevel="0" collapsed="false">
      <c r="B442" s="19"/>
    </row>
    <row r="443" customFormat="false" ht="12.65" hidden="false" customHeight="false" outlineLevel="0" collapsed="false">
      <c r="B443" s="19"/>
    </row>
    <row r="444" customFormat="false" ht="12.65" hidden="false" customHeight="false" outlineLevel="0" collapsed="false">
      <c r="B444" s="19"/>
    </row>
    <row r="445" customFormat="false" ht="12.65" hidden="false" customHeight="false" outlineLevel="0" collapsed="false">
      <c r="B445" s="19"/>
    </row>
    <row r="446" customFormat="false" ht="12.65" hidden="false" customHeight="false" outlineLevel="0" collapsed="false">
      <c r="B446" s="19"/>
    </row>
    <row r="447" customFormat="false" ht="12.65" hidden="false" customHeight="false" outlineLevel="0" collapsed="false">
      <c r="B447" s="19"/>
    </row>
    <row r="448" customFormat="false" ht="12.65" hidden="false" customHeight="false" outlineLevel="0" collapsed="false">
      <c r="B448" s="19"/>
    </row>
    <row r="449" customFormat="false" ht="12.65" hidden="false" customHeight="false" outlineLevel="0" collapsed="false">
      <c r="B449" s="19"/>
    </row>
    <row r="450" customFormat="false" ht="12.65" hidden="false" customHeight="false" outlineLevel="0" collapsed="false">
      <c r="B450" s="19"/>
    </row>
    <row r="451" customFormat="false" ht="12.65" hidden="false" customHeight="false" outlineLevel="0" collapsed="false">
      <c r="B451" s="19"/>
    </row>
    <row r="452" customFormat="false" ht="12.65" hidden="false" customHeight="false" outlineLevel="0" collapsed="false">
      <c r="B452" s="19"/>
    </row>
    <row r="453" customFormat="false" ht="12.65" hidden="false" customHeight="false" outlineLevel="0" collapsed="false">
      <c r="B453" s="19"/>
    </row>
    <row r="454" customFormat="false" ht="12.65" hidden="false" customHeight="false" outlineLevel="0" collapsed="false">
      <c r="B454" s="19"/>
    </row>
    <row r="455" customFormat="false" ht="12.65" hidden="false" customHeight="false" outlineLevel="0" collapsed="false">
      <c r="B455" s="19"/>
    </row>
    <row r="456" customFormat="false" ht="12.65" hidden="false" customHeight="false" outlineLevel="0" collapsed="false">
      <c r="B456" s="19"/>
    </row>
    <row r="457" customFormat="false" ht="12.65" hidden="false" customHeight="false" outlineLevel="0" collapsed="false">
      <c r="B457" s="19"/>
    </row>
    <row r="458" customFormat="false" ht="12.65" hidden="false" customHeight="false" outlineLevel="0" collapsed="false">
      <c r="B458" s="19"/>
    </row>
    <row r="459" customFormat="false" ht="12.65" hidden="false" customHeight="false" outlineLevel="0" collapsed="false">
      <c r="B459" s="19"/>
    </row>
    <row r="460" customFormat="false" ht="12.65" hidden="false" customHeight="false" outlineLevel="0" collapsed="false">
      <c r="B460" s="19"/>
    </row>
    <row r="461" customFormat="false" ht="12.65" hidden="false" customHeight="false" outlineLevel="0" collapsed="false">
      <c r="B461" s="19"/>
    </row>
    <row r="462" customFormat="false" ht="12.65" hidden="false" customHeight="false" outlineLevel="0" collapsed="false">
      <c r="B462" s="19"/>
    </row>
    <row r="463" customFormat="false" ht="12.65" hidden="false" customHeight="false" outlineLevel="0" collapsed="false">
      <c r="B463" s="19"/>
    </row>
    <row r="464" customFormat="false" ht="12.65" hidden="false" customHeight="false" outlineLevel="0" collapsed="false">
      <c r="B464" s="19"/>
    </row>
    <row r="465" customFormat="false" ht="12.65" hidden="false" customHeight="false" outlineLevel="0" collapsed="false">
      <c r="B465" s="19"/>
    </row>
    <row r="466" customFormat="false" ht="12.65" hidden="false" customHeight="false" outlineLevel="0" collapsed="false">
      <c r="B466" s="19"/>
    </row>
    <row r="467" customFormat="false" ht="12.65" hidden="false" customHeight="false" outlineLevel="0" collapsed="false">
      <c r="B467" s="19"/>
    </row>
    <row r="468" customFormat="false" ht="12.65" hidden="false" customHeight="false" outlineLevel="0" collapsed="false">
      <c r="B468" s="19"/>
    </row>
    <row r="469" customFormat="false" ht="12.65" hidden="false" customHeight="false" outlineLevel="0" collapsed="false">
      <c r="B469" s="19"/>
    </row>
    <row r="470" customFormat="false" ht="12.65" hidden="false" customHeight="false" outlineLevel="0" collapsed="false">
      <c r="B470" s="19"/>
    </row>
    <row r="471" customFormat="false" ht="12.65" hidden="false" customHeight="false" outlineLevel="0" collapsed="false">
      <c r="B471" s="19"/>
    </row>
    <row r="472" customFormat="false" ht="12.65" hidden="false" customHeight="false" outlineLevel="0" collapsed="false">
      <c r="B472" s="19"/>
    </row>
    <row r="473" customFormat="false" ht="12.65" hidden="false" customHeight="false" outlineLevel="0" collapsed="false">
      <c r="B473" s="19"/>
    </row>
    <row r="474" customFormat="false" ht="12.65" hidden="false" customHeight="false" outlineLevel="0" collapsed="false">
      <c r="B474" s="19"/>
    </row>
    <row r="475" customFormat="false" ht="12.65" hidden="false" customHeight="false" outlineLevel="0" collapsed="false">
      <c r="B475" s="19"/>
    </row>
    <row r="476" customFormat="false" ht="12.65" hidden="false" customHeight="false" outlineLevel="0" collapsed="false">
      <c r="B476" s="19"/>
    </row>
    <row r="477" customFormat="false" ht="12.65" hidden="false" customHeight="false" outlineLevel="0" collapsed="false">
      <c r="B477" s="19"/>
    </row>
    <row r="478" customFormat="false" ht="12.65" hidden="false" customHeight="false" outlineLevel="0" collapsed="false">
      <c r="B478" s="19"/>
    </row>
    <row r="479" customFormat="false" ht="12.65" hidden="false" customHeight="false" outlineLevel="0" collapsed="false">
      <c r="B479" s="19"/>
    </row>
    <row r="480" customFormat="false" ht="12.65" hidden="false" customHeight="false" outlineLevel="0" collapsed="false">
      <c r="B480" s="19"/>
    </row>
    <row r="481" customFormat="false" ht="12.65" hidden="false" customHeight="false" outlineLevel="0" collapsed="false">
      <c r="B481" s="19"/>
    </row>
    <row r="482" customFormat="false" ht="12.65" hidden="false" customHeight="false" outlineLevel="0" collapsed="false">
      <c r="B482" s="19"/>
    </row>
    <row r="483" customFormat="false" ht="12.65" hidden="false" customHeight="false" outlineLevel="0" collapsed="false">
      <c r="B483" s="19"/>
    </row>
    <row r="484" customFormat="false" ht="12.65" hidden="false" customHeight="false" outlineLevel="0" collapsed="false">
      <c r="B484" s="19"/>
    </row>
    <row r="485" customFormat="false" ht="12.65" hidden="false" customHeight="false" outlineLevel="0" collapsed="false">
      <c r="B485" s="19"/>
    </row>
    <row r="486" customFormat="false" ht="12.65" hidden="false" customHeight="false" outlineLevel="0" collapsed="false">
      <c r="B486" s="19"/>
    </row>
    <row r="487" customFormat="false" ht="12.65" hidden="false" customHeight="false" outlineLevel="0" collapsed="false">
      <c r="B487" s="19"/>
    </row>
    <row r="488" customFormat="false" ht="12.65" hidden="false" customHeight="false" outlineLevel="0" collapsed="false">
      <c r="B488" s="19"/>
    </row>
    <row r="489" customFormat="false" ht="12.65" hidden="false" customHeight="false" outlineLevel="0" collapsed="false">
      <c r="B489" s="19"/>
    </row>
    <row r="490" customFormat="false" ht="12.65" hidden="false" customHeight="false" outlineLevel="0" collapsed="false">
      <c r="B490" s="19"/>
    </row>
    <row r="491" customFormat="false" ht="12.65" hidden="false" customHeight="false" outlineLevel="0" collapsed="false">
      <c r="B491" s="19"/>
    </row>
    <row r="492" customFormat="false" ht="12.65" hidden="false" customHeight="false" outlineLevel="0" collapsed="false">
      <c r="B492" s="19"/>
    </row>
    <row r="493" customFormat="false" ht="12.65" hidden="false" customHeight="false" outlineLevel="0" collapsed="false">
      <c r="B493" s="19"/>
    </row>
    <row r="494" customFormat="false" ht="12.65" hidden="false" customHeight="false" outlineLevel="0" collapsed="false">
      <c r="B494" s="19"/>
    </row>
    <row r="495" customFormat="false" ht="12.65" hidden="false" customHeight="false" outlineLevel="0" collapsed="false">
      <c r="B495" s="19"/>
    </row>
    <row r="496" customFormat="false" ht="12.65" hidden="false" customHeight="false" outlineLevel="0" collapsed="false">
      <c r="B496" s="19"/>
    </row>
    <row r="497" customFormat="false" ht="12.65" hidden="false" customHeight="false" outlineLevel="0" collapsed="false">
      <c r="B497" s="19"/>
    </row>
    <row r="498" customFormat="false" ht="12.65" hidden="false" customHeight="false" outlineLevel="0" collapsed="false">
      <c r="B498" s="19"/>
    </row>
    <row r="499" customFormat="false" ht="12.65" hidden="false" customHeight="false" outlineLevel="0" collapsed="false">
      <c r="B499" s="19"/>
    </row>
    <row r="500" customFormat="false" ht="12.65" hidden="false" customHeight="false" outlineLevel="0" collapsed="false">
      <c r="B500" s="19"/>
    </row>
    <row r="501" customFormat="false" ht="12.65" hidden="false" customHeight="false" outlineLevel="0" collapsed="false">
      <c r="B501" s="19"/>
    </row>
    <row r="502" customFormat="false" ht="12.65" hidden="false" customHeight="false" outlineLevel="0" collapsed="false">
      <c r="B502" s="19"/>
    </row>
    <row r="503" customFormat="false" ht="12.65" hidden="false" customHeight="false" outlineLevel="0" collapsed="false">
      <c r="B503" s="19"/>
    </row>
    <row r="504" customFormat="false" ht="12.65" hidden="false" customHeight="false" outlineLevel="0" collapsed="false">
      <c r="B504" s="19"/>
    </row>
    <row r="505" customFormat="false" ht="12.65" hidden="false" customHeight="false" outlineLevel="0" collapsed="false">
      <c r="B505" s="19"/>
    </row>
    <row r="506" customFormat="false" ht="12.65" hidden="false" customHeight="false" outlineLevel="0" collapsed="false">
      <c r="B506" s="19"/>
    </row>
    <row r="507" customFormat="false" ht="12.65" hidden="false" customHeight="false" outlineLevel="0" collapsed="false">
      <c r="B507" s="19"/>
    </row>
    <row r="508" customFormat="false" ht="12.65" hidden="false" customHeight="false" outlineLevel="0" collapsed="false">
      <c r="B508" s="19"/>
    </row>
    <row r="509" customFormat="false" ht="12.65" hidden="false" customHeight="false" outlineLevel="0" collapsed="false">
      <c r="B509" s="19"/>
    </row>
    <row r="510" customFormat="false" ht="12.65" hidden="false" customHeight="false" outlineLevel="0" collapsed="false">
      <c r="B510" s="19"/>
    </row>
    <row r="511" customFormat="false" ht="12.65" hidden="false" customHeight="false" outlineLevel="0" collapsed="false">
      <c r="B511" s="19"/>
    </row>
    <row r="512" customFormat="false" ht="12.65" hidden="false" customHeight="false" outlineLevel="0" collapsed="false">
      <c r="B512" s="19"/>
    </row>
    <row r="513" customFormat="false" ht="12.65" hidden="false" customHeight="false" outlineLevel="0" collapsed="false">
      <c r="B513" s="19"/>
    </row>
    <row r="514" customFormat="false" ht="12.65" hidden="false" customHeight="false" outlineLevel="0" collapsed="false">
      <c r="B514" s="19"/>
    </row>
    <row r="515" customFormat="false" ht="12.65" hidden="false" customHeight="false" outlineLevel="0" collapsed="false">
      <c r="B515" s="19"/>
    </row>
    <row r="516" customFormat="false" ht="12.65" hidden="false" customHeight="false" outlineLevel="0" collapsed="false">
      <c r="B516" s="19"/>
    </row>
    <row r="517" customFormat="false" ht="12.65" hidden="false" customHeight="false" outlineLevel="0" collapsed="false">
      <c r="B517" s="19"/>
    </row>
    <row r="518" customFormat="false" ht="12.65" hidden="false" customHeight="false" outlineLevel="0" collapsed="false">
      <c r="B518" s="19"/>
    </row>
    <row r="519" customFormat="false" ht="12.65" hidden="false" customHeight="false" outlineLevel="0" collapsed="false">
      <c r="B519" s="19"/>
    </row>
    <row r="520" customFormat="false" ht="12.65" hidden="false" customHeight="false" outlineLevel="0" collapsed="false">
      <c r="B520" s="19"/>
    </row>
    <row r="521" customFormat="false" ht="12.65" hidden="false" customHeight="false" outlineLevel="0" collapsed="false">
      <c r="B521" s="19"/>
    </row>
    <row r="522" customFormat="false" ht="12.65" hidden="false" customHeight="false" outlineLevel="0" collapsed="false">
      <c r="B522" s="19"/>
    </row>
    <row r="523" customFormat="false" ht="12.65" hidden="false" customHeight="false" outlineLevel="0" collapsed="false">
      <c r="B523" s="19"/>
    </row>
    <row r="524" customFormat="false" ht="12.65" hidden="false" customHeight="false" outlineLevel="0" collapsed="false">
      <c r="B524" s="19"/>
    </row>
    <row r="525" customFormat="false" ht="12.65" hidden="false" customHeight="false" outlineLevel="0" collapsed="false">
      <c r="B525" s="19"/>
    </row>
    <row r="526" customFormat="false" ht="12.65" hidden="false" customHeight="false" outlineLevel="0" collapsed="false">
      <c r="B526" s="19"/>
    </row>
    <row r="527" customFormat="false" ht="12.65" hidden="false" customHeight="false" outlineLevel="0" collapsed="false">
      <c r="B527" s="19"/>
    </row>
    <row r="528" customFormat="false" ht="12.65" hidden="false" customHeight="false" outlineLevel="0" collapsed="false">
      <c r="B528" s="19"/>
    </row>
    <row r="529" customFormat="false" ht="12.65" hidden="false" customHeight="false" outlineLevel="0" collapsed="false">
      <c r="B529" s="19"/>
    </row>
    <row r="530" customFormat="false" ht="12.65" hidden="false" customHeight="false" outlineLevel="0" collapsed="false">
      <c r="B530" s="19"/>
    </row>
    <row r="531" customFormat="false" ht="12.65" hidden="false" customHeight="false" outlineLevel="0" collapsed="false">
      <c r="B531" s="19"/>
    </row>
    <row r="532" customFormat="false" ht="12.65" hidden="false" customHeight="false" outlineLevel="0" collapsed="false">
      <c r="B532" s="19"/>
    </row>
    <row r="533" customFormat="false" ht="12.65" hidden="false" customHeight="false" outlineLevel="0" collapsed="false">
      <c r="B533" s="19"/>
    </row>
    <row r="534" customFormat="false" ht="12.65" hidden="false" customHeight="false" outlineLevel="0" collapsed="false">
      <c r="B534" s="19"/>
    </row>
    <row r="535" customFormat="false" ht="12.65" hidden="false" customHeight="false" outlineLevel="0" collapsed="false">
      <c r="B535" s="19"/>
    </row>
    <row r="536" customFormat="false" ht="12.65" hidden="false" customHeight="false" outlineLevel="0" collapsed="false">
      <c r="B536" s="19"/>
    </row>
    <row r="537" customFormat="false" ht="12.65" hidden="false" customHeight="false" outlineLevel="0" collapsed="false">
      <c r="B537" s="19"/>
    </row>
    <row r="538" customFormat="false" ht="12.65" hidden="false" customHeight="false" outlineLevel="0" collapsed="false">
      <c r="B538" s="19"/>
    </row>
    <row r="539" customFormat="false" ht="12.65" hidden="false" customHeight="false" outlineLevel="0" collapsed="false">
      <c r="B539" s="19"/>
    </row>
    <row r="540" customFormat="false" ht="12.65" hidden="false" customHeight="false" outlineLevel="0" collapsed="false">
      <c r="B540" s="19"/>
    </row>
    <row r="541" customFormat="false" ht="12.65" hidden="false" customHeight="false" outlineLevel="0" collapsed="false">
      <c r="B541" s="19"/>
    </row>
    <row r="542" customFormat="false" ht="12.65" hidden="false" customHeight="false" outlineLevel="0" collapsed="false">
      <c r="B542" s="19"/>
    </row>
    <row r="543" customFormat="false" ht="12.65" hidden="false" customHeight="false" outlineLevel="0" collapsed="false">
      <c r="B543" s="19"/>
    </row>
    <row r="544" customFormat="false" ht="12.65" hidden="false" customHeight="false" outlineLevel="0" collapsed="false">
      <c r="B544" s="19"/>
    </row>
    <row r="545" customFormat="false" ht="12.65" hidden="false" customHeight="false" outlineLevel="0" collapsed="false">
      <c r="B545" s="19"/>
    </row>
    <row r="546" customFormat="false" ht="12.65" hidden="false" customHeight="false" outlineLevel="0" collapsed="false">
      <c r="B546" s="19"/>
    </row>
    <row r="547" customFormat="false" ht="12.65" hidden="false" customHeight="false" outlineLevel="0" collapsed="false">
      <c r="B547" s="19"/>
    </row>
    <row r="548" customFormat="false" ht="12.65" hidden="false" customHeight="false" outlineLevel="0" collapsed="false">
      <c r="B548" s="19"/>
    </row>
    <row r="549" customFormat="false" ht="12.65" hidden="false" customHeight="false" outlineLevel="0" collapsed="false">
      <c r="B549" s="19"/>
    </row>
    <row r="550" customFormat="false" ht="12.65" hidden="false" customHeight="false" outlineLevel="0" collapsed="false">
      <c r="B550" s="19"/>
    </row>
    <row r="551" customFormat="false" ht="12.65" hidden="false" customHeight="false" outlineLevel="0" collapsed="false">
      <c r="B551" s="19"/>
    </row>
    <row r="552" customFormat="false" ht="12.65" hidden="false" customHeight="false" outlineLevel="0" collapsed="false">
      <c r="B552" s="19"/>
    </row>
    <row r="553" customFormat="false" ht="12.65" hidden="false" customHeight="false" outlineLevel="0" collapsed="false">
      <c r="B553" s="19"/>
    </row>
    <row r="554" customFormat="false" ht="12.65" hidden="false" customHeight="false" outlineLevel="0" collapsed="false">
      <c r="B554" s="19"/>
    </row>
    <row r="555" customFormat="false" ht="12.65" hidden="false" customHeight="false" outlineLevel="0" collapsed="false">
      <c r="B555" s="19"/>
    </row>
    <row r="556" customFormat="false" ht="12.65" hidden="false" customHeight="false" outlineLevel="0" collapsed="false">
      <c r="B556" s="19"/>
    </row>
    <row r="557" customFormat="false" ht="12.65" hidden="false" customHeight="false" outlineLevel="0" collapsed="false">
      <c r="B557" s="19"/>
    </row>
    <row r="558" customFormat="false" ht="12.65" hidden="false" customHeight="false" outlineLevel="0" collapsed="false">
      <c r="B558" s="19"/>
    </row>
    <row r="559" customFormat="false" ht="12.65" hidden="false" customHeight="false" outlineLevel="0" collapsed="false">
      <c r="B559" s="19"/>
    </row>
    <row r="560" customFormat="false" ht="12.65" hidden="false" customHeight="false" outlineLevel="0" collapsed="false">
      <c r="B560" s="19"/>
    </row>
    <row r="561" customFormat="false" ht="12.65" hidden="false" customHeight="false" outlineLevel="0" collapsed="false">
      <c r="B561" s="19"/>
    </row>
    <row r="562" customFormat="false" ht="12.65" hidden="false" customHeight="false" outlineLevel="0" collapsed="false">
      <c r="B562" s="19"/>
    </row>
    <row r="563" customFormat="false" ht="12.65" hidden="false" customHeight="false" outlineLevel="0" collapsed="false">
      <c r="B563" s="19"/>
    </row>
    <row r="564" customFormat="false" ht="12.65" hidden="false" customHeight="false" outlineLevel="0" collapsed="false">
      <c r="B564" s="19"/>
    </row>
    <row r="565" customFormat="false" ht="12.65" hidden="false" customHeight="false" outlineLevel="0" collapsed="false">
      <c r="B565" s="19"/>
    </row>
    <row r="566" customFormat="false" ht="12.65" hidden="false" customHeight="false" outlineLevel="0" collapsed="false">
      <c r="B566" s="19"/>
    </row>
    <row r="567" customFormat="false" ht="12.65" hidden="false" customHeight="false" outlineLevel="0" collapsed="false">
      <c r="B567" s="19"/>
    </row>
    <row r="568" customFormat="false" ht="12.65" hidden="false" customHeight="false" outlineLevel="0" collapsed="false">
      <c r="B568" s="19"/>
    </row>
    <row r="569" customFormat="false" ht="12.65" hidden="false" customHeight="false" outlineLevel="0" collapsed="false">
      <c r="B569" s="19"/>
    </row>
    <row r="570" customFormat="false" ht="12.65" hidden="false" customHeight="false" outlineLevel="0" collapsed="false">
      <c r="B570" s="19"/>
    </row>
    <row r="571" customFormat="false" ht="12.65" hidden="false" customHeight="false" outlineLevel="0" collapsed="false">
      <c r="B571" s="19"/>
    </row>
    <row r="572" customFormat="false" ht="12.65" hidden="false" customHeight="false" outlineLevel="0" collapsed="false">
      <c r="B572" s="19"/>
    </row>
    <row r="573" customFormat="false" ht="12.65" hidden="false" customHeight="false" outlineLevel="0" collapsed="false">
      <c r="B573" s="19"/>
    </row>
    <row r="574" customFormat="false" ht="12.65" hidden="false" customHeight="false" outlineLevel="0" collapsed="false">
      <c r="B574" s="19"/>
    </row>
    <row r="575" customFormat="false" ht="12.65" hidden="false" customHeight="false" outlineLevel="0" collapsed="false">
      <c r="B575" s="19"/>
    </row>
    <row r="576" customFormat="false" ht="12.65" hidden="false" customHeight="false" outlineLevel="0" collapsed="false">
      <c r="B576" s="19"/>
    </row>
    <row r="577" customFormat="false" ht="12.65" hidden="false" customHeight="false" outlineLevel="0" collapsed="false">
      <c r="B577" s="19"/>
    </row>
    <row r="578" customFormat="false" ht="12.65" hidden="false" customHeight="false" outlineLevel="0" collapsed="false">
      <c r="B578" s="19"/>
    </row>
    <row r="579" customFormat="false" ht="12.65" hidden="false" customHeight="false" outlineLevel="0" collapsed="false">
      <c r="B579" s="19"/>
    </row>
    <row r="580" customFormat="false" ht="12.65" hidden="false" customHeight="false" outlineLevel="0" collapsed="false">
      <c r="B580" s="19"/>
    </row>
    <row r="581" customFormat="false" ht="12.65" hidden="false" customHeight="false" outlineLevel="0" collapsed="false">
      <c r="B581" s="19"/>
    </row>
    <row r="582" customFormat="false" ht="12.65" hidden="false" customHeight="false" outlineLevel="0" collapsed="false">
      <c r="B582" s="19"/>
    </row>
    <row r="583" customFormat="false" ht="12.65" hidden="false" customHeight="false" outlineLevel="0" collapsed="false">
      <c r="B583" s="19"/>
    </row>
    <row r="584" customFormat="false" ht="12.65" hidden="false" customHeight="false" outlineLevel="0" collapsed="false">
      <c r="B584" s="19"/>
    </row>
    <row r="585" customFormat="false" ht="12.65" hidden="false" customHeight="false" outlineLevel="0" collapsed="false">
      <c r="B585" s="19"/>
    </row>
    <row r="586" customFormat="false" ht="12.65" hidden="false" customHeight="false" outlineLevel="0" collapsed="false">
      <c r="B586" s="19"/>
    </row>
    <row r="587" customFormat="false" ht="12.65" hidden="false" customHeight="false" outlineLevel="0" collapsed="false">
      <c r="B587" s="19"/>
    </row>
    <row r="588" customFormat="false" ht="12.65" hidden="false" customHeight="false" outlineLevel="0" collapsed="false">
      <c r="B588" s="19"/>
    </row>
    <row r="589" customFormat="false" ht="12.65" hidden="false" customHeight="false" outlineLevel="0" collapsed="false">
      <c r="B589" s="19"/>
    </row>
    <row r="590" customFormat="false" ht="12.65" hidden="false" customHeight="false" outlineLevel="0" collapsed="false">
      <c r="B590" s="19"/>
    </row>
    <row r="591" customFormat="false" ht="12.65" hidden="false" customHeight="false" outlineLevel="0" collapsed="false">
      <c r="B591" s="19"/>
    </row>
    <row r="592" customFormat="false" ht="12.65" hidden="false" customHeight="false" outlineLevel="0" collapsed="false">
      <c r="B592" s="19"/>
    </row>
    <row r="593" customFormat="false" ht="12.65" hidden="false" customHeight="false" outlineLevel="0" collapsed="false">
      <c r="B593" s="19"/>
    </row>
    <row r="594" customFormat="false" ht="12.65" hidden="false" customHeight="false" outlineLevel="0" collapsed="false">
      <c r="B594" s="19"/>
    </row>
    <row r="595" customFormat="false" ht="12.65" hidden="false" customHeight="false" outlineLevel="0" collapsed="false">
      <c r="B595" s="19"/>
    </row>
    <row r="596" customFormat="false" ht="12.65" hidden="false" customHeight="false" outlineLevel="0" collapsed="false">
      <c r="B596" s="19"/>
    </row>
    <row r="597" customFormat="false" ht="12.65" hidden="false" customHeight="false" outlineLevel="0" collapsed="false">
      <c r="B597" s="19"/>
    </row>
    <row r="598" customFormat="false" ht="12.65" hidden="false" customHeight="false" outlineLevel="0" collapsed="false">
      <c r="B598" s="19"/>
    </row>
    <row r="599" customFormat="false" ht="12.65" hidden="false" customHeight="false" outlineLevel="0" collapsed="false">
      <c r="B599" s="19"/>
    </row>
    <row r="600" customFormat="false" ht="12.65" hidden="false" customHeight="false" outlineLevel="0" collapsed="false">
      <c r="B600" s="19"/>
    </row>
    <row r="601" customFormat="false" ht="12.65" hidden="false" customHeight="false" outlineLevel="0" collapsed="false">
      <c r="B601" s="19"/>
    </row>
    <row r="602" customFormat="false" ht="12.65" hidden="false" customHeight="false" outlineLevel="0" collapsed="false">
      <c r="B602" s="19"/>
    </row>
    <row r="603" customFormat="false" ht="12.65" hidden="false" customHeight="false" outlineLevel="0" collapsed="false">
      <c r="B603" s="19"/>
    </row>
    <row r="604" customFormat="false" ht="12.65" hidden="false" customHeight="false" outlineLevel="0" collapsed="false">
      <c r="B604" s="19"/>
    </row>
    <row r="605" customFormat="false" ht="12.65" hidden="false" customHeight="false" outlineLevel="0" collapsed="false">
      <c r="B605" s="19"/>
    </row>
    <row r="606" customFormat="false" ht="12.65" hidden="false" customHeight="false" outlineLevel="0" collapsed="false">
      <c r="B606" s="19"/>
    </row>
    <row r="607" customFormat="false" ht="12.65" hidden="false" customHeight="false" outlineLevel="0" collapsed="false">
      <c r="B607" s="19"/>
    </row>
    <row r="608" customFormat="false" ht="12.65" hidden="false" customHeight="false" outlineLevel="0" collapsed="false">
      <c r="B608" s="19"/>
    </row>
    <row r="609" customFormat="false" ht="12.65" hidden="false" customHeight="false" outlineLevel="0" collapsed="false">
      <c r="B609" s="19"/>
    </row>
    <row r="610" customFormat="false" ht="12.65" hidden="false" customHeight="false" outlineLevel="0" collapsed="false">
      <c r="B610" s="19"/>
    </row>
    <row r="611" customFormat="false" ht="12.65" hidden="false" customHeight="false" outlineLevel="0" collapsed="false">
      <c r="B611" s="19"/>
    </row>
    <row r="612" customFormat="false" ht="12.65" hidden="false" customHeight="false" outlineLevel="0" collapsed="false">
      <c r="B612" s="19"/>
    </row>
    <row r="613" customFormat="false" ht="12.65" hidden="false" customHeight="false" outlineLevel="0" collapsed="false">
      <c r="B613" s="19"/>
    </row>
    <row r="614" customFormat="false" ht="12.65" hidden="false" customHeight="false" outlineLevel="0" collapsed="false">
      <c r="B614" s="19"/>
    </row>
    <row r="615" customFormat="false" ht="12.65" hidden="false" customHeight="false" outlineLevel="0" collapsed="false">
      <c r="B615" s="19"/>
    </row>
    <row r="616" customFormat="false" ht="12.65" hidden="false" customHeight="false" outlineLevel="0" collapsed="false">
      <c r="B616" s="19"/>
    </row>
    <row r="617" customFormat="false" ht="12.65" hidden="false" customHeight="false" outlineLevel="0" collapsed="false">
      <c r="B617" s="19"/>
    </row>
    <row r="618" customFormat="false" ht="12.65" hidden="false" customHeight="false" outlineLevel="0" collapsed="false">
      <c r="B618" s="19"/>
    </row>
    <row r="619" customFormat="false" ht="12.65" hidden="false" customHeight="false" outlineLevel="0" collapsed="false">
      <c r="B619" s="19"/>
    </row>
    <row r="620" customFormat="false" ht="12.65" hidden="false" customHeight="false" outlineLevel="0" collapsed="false">
      <c r="B620" s="19"/>
    </row>
    <row r="621" customFormat="false" ht="12.65" hidden="false" customHeight="false" outlineLevel="0" collapsed="false">
      <c r="B621" s="19"/>
    </row>
    <row r="622" customFormat="false" ht="12.65" hidden="false" customHeight="false" outlineLevel="0" collapsed="false">
      <c r="B622" s="19"/>
    </row>
    <row r="623" customFormat="false" ht="12.65" hidden="false" customHeight="false" outlineLevel="0" collapsed="false">
      <c r="B623" s="19"/>
    </row>
    <row r="624" customFormat="false" ht="12.65" hidden="false" customHeight="false" outlineLevel="0" collapsed="false">
      <c r="B624" s="19"/>
    </row>
    <row r="625" customFormat="false" ht="12.65" hidden="false" customHeight="false" outlineLevel="0" collapsed="false">
      <c r="B625" s="19"/>
    </row>
    <row r="626" customFormat="false" ht="12.65" hidden="false" customHeight="false" outlineLevel="0" collapsed="false">
      <c r="B626" s="19"/>
    </row>
    <row r="627" customFormat="false" ht="12.65" hidden="false" customHeight="false" outlineLevel="0" collapsed="false">
      <c r="B627" s="19"/>
    </row>
    <row r="628" customFormat="false" ht="12.65" hidden="false" customHeight="false" outlineLevel="0" collapsed="false">
      <c r="B628" s="19"/>
    </row>
    <row r="629" customFormat="false" ht="12.65" hidden="false" customHeight="false" outlineLevel="0" collapsed="false">
      <c r="B629" s="19"/>
    </row>
    <row r="630" customFormat="false" ht="12.65" hidden="false" customHeight="false" outlineLevel="0" collapsed="false">
      <c r="B630" s="19"/>
    </row>
    <row r="631" customFormat="false" ht="12.65" hidden="false" customHeight="false" outlineLevel="0" collapsed="false">
      <c r="B631" s="19"/>
    </row>
    <row r="632" customFormat="false" ht="12.65" hidden="false" customHeight="false" outlineLevel="0" collapsed="false">
      <c r="B632" s="19"/>
    </row>
    <row r="633" customFormat="false" ht="12.65" hidden="false" customHeight="false" outlineLevel="0" collapsed="false">
      <c r="B633" s="19"/>
    </row>
    <row r="634" customFormat="false" ht="12.65" hidden="false" customHeight="false" outlineLevel="0" collapsed="false">
      <c r="B634" s="19"/>
    </row>
    <row r="635" customFormat="false" ht="12.65" hidden="false" customHeight="false" outlineLevel="0" collapsed="false">
      <c r="B635" s="19"/>
    </row>
    <row r="636" customFormat="false" ht="12.65" hidden="false" customHeight="false" outlineLevel="0" collapsed="false">
      <c r="B636" s="19"/>
    </row>
    <row r="637" customFormat="false" ht="12.65" hidden="false" customHeight="false" outlineLevel="0" collapsed="false">
      <c r="B637" s="19"/>
    </row>
    <row r="638" customFormat="false" ht="12.65" hidden="false" customHeight="false" outlineLevel="0" collapsed="false">
      <c r="B638" s="19"/>
    </row>
    <row r="639" customFormat="false" ht="12.65" hidden="false" customHeight="false" outlineLevel="0" collapsed="false">
      <c r="B639" s="19"/>
    </row>
    <row r="640" customFormat="false" ht="12.65" hidden="false" customHeight="false" outlineLevel="0" collapsed="false">
      <c r="B640" s="19"/>
    </row>
    <row r="641" customFormat="false" ht="12.65" hidden="false" customHeight="false" outlineLevel="0" collapsed="false">
      <c r="B641" s="19"/>
    </row>
    <row r="642" customFormat="false" ht="12.65" hidden="false" customHeight="false" outlineLevel="0" collapsed="false">
      <c r="B642" s="19"/>
    </row>
    <row r="643" customFormat="false" ht="12.65" hidden="false" customHeight="false" outlineLevel="0" collapsed="false">
      <c r="B643" s="19"/>
    </row>
    <row r="644" customFormat="false" ht="12.65" hidden="false" customHeight="false" outlineLevel="0" collapsed="false">
      <c r="B644" s="19"/>
    </row>
    <row r="645" customFormat="false" ht="12.65" hidden="false" customHeight="false" outlineLevel="0" collapsed="false">
      <c r="B645" s="19"/>
    </row>
    <row r="646" customFormat="false" ht="12.65" hidden="false" customHeight="false" outlineLevel="0" collapsed="false">
      <c r="B646" s="19"/>
    </row>
    <row r="647" customFormat="false" ht="12.65" hidden="false" customHeight="false" outlineLevel="0" collapsed="false">
      <c r="B647" s="19"/>
    </row>
    <row r="648" customFormat="false" ht="12.65" hidden="false" customHeight="false" outlineLevel="0" collapsed="false">
      <c r="B648" s="19"/>
    </row>
    <row r="649" customFormat="false" ht="12.65" hidden="false" customHeight="false" outlineLevel="0" collapsed="false">
      <c r="B649" s="19"/>
    </row>
    <row r="650" customFormat="false" ht="12.65" hidden="false" customHeight="false" outlineLevel="0" collapsed="false">
      <c r="B650" s="19"/>
    </row>
    <row r="651" customFormat="false" ht="12.65" hidden="false" customHeight="false" outlineLevel="0" collapsed="false">
      <c r="B651" s="19"/>
    </row>
    <row r="652" customFormat="false" ht="12.65" hidden="false" customHeight="false" outlineLevel="0" collapsed="false">
      <c r="B652" s="19"/>
    </row>
    <row r="653" customFormat="false" ht="12.65" hidden="false" customHeight="false" outlineLevel="0" collapsed="false">
      <c r="B653" s="19"/>
    </row>
    <row r="654" customFormat="false" ht="12.65" hidden="false" customHeight="false" outlineLevel="0" collapsed="false">
      <c r="B654" s="19"/>
    </row>
    <row r="655" customFormat="false" ht="12.65" hidden="false" customHeight="false" outlineLevel="0" collapsed="false">
      <c r="B655" s="19"/>
    </row>
    <row r="656" customFormat="false" ht="12.65" hidden="false" customHeight="false" outlineLevel="0" collapsed="false">
      <c r="B656" s="19"/>
    </row>
    <row r="657" customFormat="false" ht="12.65" hidden="false" customHeight="false" outlineLevel="0" collapsed="false">
      <c r="B657" s="19"/>
    </row>
    <row r="658" customFormat="false" ht="12.65" hidden="false" customHeight="false" outlineLevel="0" collapsed="false">
      <c r="B658" s="19"/>
    </row>
    <row r="659" customFormat="false" ht="12.65" hidden="false" customHeight="false" outlineLevel="0" collapsed="false">
      <c r="B659" s="19"/>
    </row>
    <row r="660" customFormat="false" ht="12.65" hidden="false" customHeight="false" outlineLevel="0" collapsed="false">
      <c r="B660" s="19"/>
    </row>
    <row r="661" customFormat="false" ht="12.65" hidden="false" customHeight="false" outlineLevel="0" collapsed="false">
      <c r="B661" s="19"/>
    </row>
    <row r="662" customFormat="false" ht="12.65" hidden="false" customHeight="false" outlineLevel="0" collapsed="false">
      <c r="B662" s="19"/>
    </row>
    <row r="663" customFormat="false" ht="12.65" hidden="false" customHeight="false" outlineLevel="0" collapsed="false">
      <c r="B663" s="19"/>
    </row>
    <row r="664" customFormat="false" ht="12.65" hidden="false" customHeight="false" outlineLevel="0" collapsed="false">
      <c r="B664" s="19"/>
    </row>
    <row r="665" customFormat="false" ht="12.65" hidden="false" customHeight="false" outlineLevel="0" collapsed="false">
      <c r="B665" s="19"/>
    </row>
    <row r="666" customFormat="false" ht="12.65" hidden="false" customHeight="false" outlineLevel="0" collapsed="false">
      <c r="B666" s="19"/>
    </row>
    <row r="667" customFormat="false" ht="12.65" hidden="false" customHeight="false" outlineLevel="0" collapsed="false">
      <c r="B667" s="19"/>
    </row>
    <row r="668" customFormat="false" ht="12.65" hidden="false" customHeight="false" outlineLevel="0" collapsed="false">
      <c r="B668" s="19"/>
    </row>
    <row r="669" customFormat="false" ht="12.65" hidden="false" customHeight="false" outlineLevel="0" collapsed="false">
      <c r="B669" s="19"/>
    </row>
    <row r="670" customFormat="false" ht="12.65" hidden="false" customHeight="false" outlineLevel="0" collapsed="false">
      <c r="B670" s="19"/>
    </row>
    <row r="671" customFormat="false" ht="12.65" hidden="false" customHeight="false" outlineLevel="0" collapsed="false">
      <c r="B671" s="19"/>
    </row>
    <row r="672" customFormat="false" ht="12.65" hidden="false" customHeight="false" outlineLevel="0" collapsed="false">
      <c r="B672" s="19"/>
    </row>
    <row r="673" customFormat="false" ht="12.65" hidden="false" customHeight="false" outlineLevel="0" collapsed="false">
      <c r="B673" s="19"/>
    </row>
    <row r="674" customFormat="false" ht="12.65" hidden="false" customHeight="false" outlineLevel="0" collapsed="false">
      <c r="B674" s="19"/>
    </row>
    <row r="675" customFormat="false" ht="12.65" hidden="false" customHeight="false" outlineLevel="0" collapsed="false">
      <c r="B675" s="19"/>
    </row>
    <row r="676" customFormat="false" ht="12.65" hidden="false" customHeight="false" outlineLevel="0" collapsed="false">
      <c r="B676" s="19"/>
    </row>
    <row r="677" customFormat="false" ht="12.65" hidden="false" customHeight="false" outlineLevel="0" collapsed="false">
      <c r="B677" s="19"/>
    </row>
    <row r="678" customFormat="false" ht="12.65" hidden="false" customHeight="false" outlineLevel="0" collapsed="false">
      <c r="B678" s="19"/>
    </row>
    <row r="679" customFormat="false" ht="12.65" hidden="false" customHeight="false" outlineLevel="0" collapsed="false">
      <c r="B679" s="19"/>
    </row>
    <row r="680" customFormat="false" ht="12.65" hidden="false" customHeight="false" outlineLevel="0" collapsed="false">
      <c r="B680" s="19"/>
    </row>
    <row r="681" customFormat="false" ht="12.65" hidden="false" customHeight="false" outlineLevel="0" collapsed="false">
      <c r="B681" s="19"/>
    </row>
    <row r="682" customFormat="false" ht="12.65" hidden="false" customHeight="false" outlineLevel="0" collapsed="false">
      <c r="B682" s="19"/>
    </row>
    <row r="683" customFormat="false" ht="12.65" hidden="false" customHeight="false" outlineLevel="0" collapsed="false">
      <c r="B683" s="19"/>
    </row>
    <row r="684" customFormat="false" ht="12.65" hidden="false" customHeight="false" outlineLevel="0" collapsed="false">
      <c r="B684" s="19"/>
    </row>
    <row r="685" customFormat="false" ht="12.65" hidden="false" customHeight="false" outlineLevel="0" collapsed="false">
      <c r="B685" s="19"/>
    </row>
    <row r="686" customFormat="false" ht="12.65" hidden="false" customHeight="false" outlineLevel="0" collapsed="false">
      <c r="B686" s="19"/>
    </row>
    <row r="687" customFormat="false" ht="12.65" hidden="false" customHeight="false" outlineLevel="0" collapsed="false">
      <c r="B687" s="19"/>
    </row>
    <row r="688" customFormat="false" ht="12.65" hidden="false" customHeight="false" outlineLevel="0" collapsed="false">
      <c r="B688" s="19"/>
    </row>
    <row r="689" customFormat="false" ht="12.65" hidden="false" customHeight="false" outlineLevel="0" collapsed="false">
      <c r="B689" s="19"/>
    </row>
    <row r="690" customFormat="false" ht="12.65" hidden="false" customHeight="false" outlineLevel="0" collapsed="false">
      <c r="B690" s="19"/>
    </row>
    <row r="691" customFormat="false" ht="12.65" hidden="false" customHeight="false" outlineLevel="0" collapsed="false">
      <c r="B691" s="19"/>
    </row>
    <row r="692" customFormat="false" ht="12.65" hidden="false" customHeight="false" outlineLevel="0" collapsed="false">
      <c r="B692" s="19"/>
    </row>
    <row r="693" customFormat="false" ht="12.65" hidden="false" customHeight="false" outlineLevel="0" collapsed="false">
      <c r="B693" s="19"/>
    </row>
    <row r="694" customFormat="false" ht="12.65" hidden="false" customHeight="false" outlineLevel="0" collapsed="false">
      <c r="B694" s="19"/>
    </row>
    <row r="695" customFormat="false" ht="12.65" hidden="false" customHeight="false" outlineLevel="0" collapsed="false">
      <c r="B695" s="19"/>
    </row>
    <row r="696" customFormat="false" ht="12.65" hidden="false" customHeight="false" outlineLevel="0" collapsed="false">
      <c r="B696" s="19"/>
    </row>
    <row r="697" customFormat="false" ht="12.65" hidden="false" customHeight="false" outlineLevel="0" collapsed="false">
      <c r="B697" s="19"/>
    </row>
    <row r="698" customFormat="false" ht="12.65" hidden="false" customHeight="false" outlineLevel="0" collapsed="false">
      <c r="B698" s="19"/>
    </row>
    <row r="699" customFormat="false" ht="12.65" hidden="false" customHeight="false" outlineLevel="0" collapsed="false">
      <c r="B699" s="19"/>
    </row>
    <row r="700" customFormat="false" ht="12.65" hidden="false" customHeight="false" outlineLevel="0" collapsed="false">
      <c r="B700" s="19"/>
    </row>
    <row r="701" customFormat="false" ht="12.65" hidden="false" customHeight="false" outlineLevel="0" collapsed="false">
      <c r="B701" s="19"/>
    </row>
    <row r="702" customFormat="false" ht="12.65" hidden="false" customHeight="false" outlineLevel="0" collapsed="false">
      <c r="B702" s="19"/>
    </row>
    <row r="703" customFormat="false" ht="12.65" hidden="false" customHeight="false" outlineLevel="0" collapsed="false">
      <c r="B703" s="19"/>
    </row>
    <row r="704" customFormat="false" ht="12.65" hidden="false" customHeight="false" outlineLevel="0" collapsed="false">
      <c r="B704" s="19"/>
    </row>
    <row r="705" customFormat="false" ht="12.65" hidden="false" customHeight="false" outlineLevel="0" collapsed="false">
      <c r="B705" s="19"/>
    </row>
    <row r="706" customFormat="false" ht="12.65" hidden="false" customHeight="false" outlineLevel="0" collapsed="false">
      <c r="B706" s="19"/>
    </row>
    <row r="707" customFormat="false" ht="12.65" hidden="false" customHeight="false" outlineLevel="0" collapsed="false">
      <c r="B707" s="19"/>
    </row>
    <row r="708" customFormat="false" ht="12.65" hidden="false" customHeight="false" outlineLevel="0" collapsed="false">
      <c r="B708" s="19"/>
    </row>
    <row r="709" customFormat="false" ht="12.65" hidden="false" customHeight="false" outlineLevel="0" collapsed="false">
      <c r="B709" s="19"/>
    </row>
    <row r="710" customFormat="false" ht="12.65" hidden="false" customHeight="false" outlineLevel="0" collapsed="false">
      <c r="B710" s="19"/>
    </row>
    <row r="711" customFormat="false" ht="12.65" hidden="false" customHeight="false" outlineLevel="0" collapsed="false">
      <c r="B711" s="19"/>
    </row>
    <row r="712" customFormat="false" ht="12.65" hidden="false" customHeight="false" outlineLevel="0" collapsed="false">
      <c r="B712" s="19"/>
    </row>
    <row r="713" customFormat="false" ht="12.65" hidden="false" customHeight="false" outlineLevel="0" collapsed="false">
      <c r="B713" s="19"/>
    </row>
    <row r="714" customFormat="false" ht="12.65" hidden="false" customHeight="false" outlineLevel="0" collapsed="false">
      <c r="B714" s="19"/>
    </row>
    <row r="715" customFormat="false" ht="12.65" hidden="false" customHeight="false" outlineLevel="0" collapsed="false">
      <c r="B715" s="19"/>
    </row>
    <row r="716" customFormat="false" ht="12.65" hidden="false" customHeight="false" outlineLevel="0" collapsed="false">
      <c r="B716" s="19"/>
    </row>
    <row r="717" customFormat="false" ht="12.65" hidden="false" customHeight="false" outlineLevel="0" collapsed="false">
      <c r="B717" s="19"/>
    </row>
    <row r="718" customFormat="false" ht="12.65" hidden="false" customHeight="false" outlineLevel="0" collapsed="false">
      <c r="B718" s="19"/>
    </row>
    <row r="719" customFormat="false" ht="12.65" hidden="false" customHeight="false" outlineLevel="0" collapsed="false">
      <c r="B719" s="19"/>
    </row>
    <row r="720" customFormat="false" ht="12.65" hidden="false" customHeight="false" outlineLevel="0" collapsed="false">
      <c r="B720" s="19"/>
    </row>
    <row r="721" customFormat="false" ht="12.65" hidden="false" customHeight="false" outlineLevel="0" collapsed="false">
      <c r="B721" s="19"/>
    </row>
    <row r="722" customFormat="false" ht="12.65" hidden="false" customHeight="false" outlineLevel="0" collapsed="false">
      <c r="B722" s="19"/>
    </row>
    <row r="723" customFormat="false" ht="12.65" hidden="false" customHeight="false" outlineLevel="0" collapsed="false">
      <c r="B723" s="19"/>
    </row>
    <row r="724" customFormat="false" ht="12.65" hidden="false" customHeight="false" outlineLevel="0" collapsed="false">
      <c r="B724" s="19"/>
    </row>
    <row r="725" customFormat="false" ht="12.65" hidden="false" customHeight="false" outlineLevel="0" collapsed="false">
      <c r="B725" s="19"/>
    </row>
    <row r="726" customFormat="false" ht="12.65" hidden="false" customHeight="false" outlineLevel="0" collapsed="false">
      <c r="B726" s="19"/>
    </row>
    <row r="727" customFormat="false" ht="12.65" hidden="false" customHeight="false" outlineLevel="0" collapsed="false">
      <c r="B727" s="19"/>
    </row>
    <row r="728" customFormat="false" ht="12.65" hidden="false" customHeight="false" outlineLevel="0" collapsed="false">
      <c r="B728" s="19"/>
    </row>
    <row r="729" customFormat="false" ht="12.65" hidden="false" customHeight="false" outlineLevel="0" collapsed="false">
      <c r="B729" s="19"/>
    </row>
    <row r="730" customFormat="false" ht="12.65" hidden="false" customHeight="false" outlineLevel="0" collapsed="false">
      <c r="B730" s="19"/>
    </row>
    <row r="731" customFormat="false" ht="12.65" hidden="false" customHeight="false" outlineLevel="0" collapsed="false">
      <c r="B731" s="19"/>
    </row>
    <row r="732" customFormat="false" ht="12.65" hidden="false" customHeight="false" outlineLevel="0" collapsed="false">
      <c r="B732" s="19"/>
    </row>
    <row r="733" customFormat="false" ht="12.65" hidden="false" customHeight="false" outlineLevel="0" collapsed="false">
      <c r="B733" s="19"/>
    </row>
    <row r="734" customFormat="false" ht="12.65" hidden="false" customHeight="false" outlineLevel="0" collapsed="false">
      <c r="B734" s="19"/>
    </row>
    <row r="735" customFormat="false" ht="12.65" hidden="false" customHeight="false" outlineLevel="0" collapsed="false">
      <c r="B735" s="19"/>
    </row>
    <row r="736" customFormat="false" ht="12.65" hidden="false" customHeight="false" outlineLevel="0" collapsed="false">
      <c r="B736" s="19"/>
    </row>
    <row r="737" customFormat="false" ht="12.65" hidden="false" customHeight="false" outlineLevel="0" collapsed="false">
      <c r="B737" s="19"/>
    </row>
    <row r="738" customFormat="false" ht="12.65" hidden="false" customHeight="false" outlineLevel="0" collapsed="false">
      <c r="B738" s="19"/>
    </row>
    <row r="739" customFormat="false" ht="12.65" hidden="false" customHeight="false" outlineLevel="0" collapsed="false">
      <c r="B739" s="19"/>
    </row>
    <row r="740" customFormat="false" ht="12.65" hidden="false" customHeight="false" outlineLevel="0" collapsed="false">
      <c r="B740" s="19"/>
    </row>
    <row r="741" customFormat="false" ht="12.65" hidden="false" customHeight="false" outlineLevel="0" collapsed="false">
      <c r="B741" s="19"/>
    </row>
    <row r="742" customFormat="false" ht="12.65" hidden="false" customHeight="false" outlineLevel="0" collapsed="false">
      <c r="B742" s="19"/>
    </row>
    <row r="743" customFormat="false" ht="12.65" hidden="false" customHeight="false" outlineLevel="0" collapsed="false">
      <c r="B743" s="19"/>
    </row>
    <row r="744" customFormat="false" ht="12.65" hidden="false" customHeight="false" outlineLevel="0" collapsed="false">
      <c r="B744" s="19"/>
    </row>
    <row r="745" customFormat="false" ht="12.65" hidden="false" customHeight="false" outlineLevel="0" collapsed="false">
      <c r="B745" s="19"/>
    </row>
    <row r="746" customFormat="false" ht="12.65" hidden="false" customHeight="false" outlineLevel="0" collapsed="false">
      <c r="B746" s="19"/>
    </row>
    <row r="747" customFormat="false" ht="12.65" hidden="false" customHeight="false" outlineLevel="0" collapsed="false">
      <c r="B747" s="19"/>
    </row>
    <row r="748" customFormat="false" ht="12.65" hidden="false" customHeight="false" outlineLevel="0" collapsed="false">
      <c r="B748" s="19"/>
    </row>
    <row r="749" customFormat="false" ht="12.65" hidden="false" customHeight="false" outlineLevel="0" collapsed="false">
      <c r="B749" s="19"/>
    </row>
    <row r="750" customFormat="false" ht="12.65" hidden="false" customHeight="false" outlineLevel="0" collapsed="false">
      <c r="B750" s="19"/>
    </row>
    <row r="751" customFormat="false" ht="12.65" hidden="false" customHeight="false" outlineLevel="0" collapsed="false">
      <c r="B751" s="19"/>
    </row>
    <row r="752" customFormat="false" ht="12.65" hidden="false" customHeight="false" outlineLevel="0" collapsed="false">
      <c r="B752" s="19"/>
    </row>
    <row r="753" customFormat="false" ht="12.65" hidden="false" customHeight="false" outlineLevel="0" collapsed="false">
      <c r="B753" s="19"/>
    </row>
    <row r="754" customFormat="false" ht="12.65" hidden="false" customHeight="false" outlineLevel="0" collapsed="false">
      <c r="B754" s="19"/>
    </row>
    <row r="755" customFormat="false" ht="12.65" hidden="false" customHeight="false" outlineLevel="0" collapsed="false">
      <c r="B755" s="19"/>
    </row>
    <row r="756" customFormat="false" ht="12.65" hidden="false" customHeight="false" outlineLevel="0" collapsed="false">
      <c r="B756" s="19"/>
    </row>
    <row r="757" customFormat="false" ht="12.65" hidden="false" customHeight="false" outlineLevel="0" collapsed="false">
      <c r="B757" s="19"/>
    </row>
    <row r="758" customFormat="false" ht="12.65" hidden="false" customHeight="false" outlineLevel="0" collapsed="false">
      <c r="B758" s="19"/>
    </row>
    <row r="759" customFormat="false" ht="12.65" hidden="false" customHeight="false" outlineLevel="0" collapsed="false">
      <c r="B759" s="19"/>
    </row>
    <row r="760" customFormat="false" ht="12.65" hidden="false" customHeight="false" outlineLevel="0" collapsed="false">
      <c r="B760" s="19"/>
    </row>
    <row r="761" customFormat="false" ht="12.65" hidden="false" customHeight="false" outlineLevel="0" collapsed="false">
      <c r="B761" s="19"/>
    </row>
    <row r="762" customFormat="false" ht="12.65" hidden="false" customHeight="false" outlineLevel="0" collapsed="false">
      <c r="B762" s="19"/>
    </row>
    <row r="763" customFormat="false" ht="12.65" hidden="false" customHeight="false" outlineLevel="0" collapsed="false">
      <c r="B763" s="19"/>
    </row>
    <row r="764" customFormat="false" ht="12.65" hidden="false" customHeight="false" outlineLevel="0" collapsed="false">
      <c r="B764" s="19"/>
    </row>
    <row r="765" customFormat="false" ht="12.65" hidden="false" customHeight="false" outlineLevel="0" collapsed="false">
      <c r="B765" s="19"/>
    </row>
    <row r="766" customFormat="false" ht="12.65" hidden="false" customHeight="false" outlineLevel="0" collapsed="false">
      <c r="B766" s="19"/>
    </row>
    <row r="767" customFormat="false" ht="12.65" hidden="false" customHeight="false" outlineLevel="0" collapsed="false">
      <c r="B767" s="19"/>
    </row>
    <row r="768" customFormat="false" ht="12.65" hidden="false" customHeight="false" outlineLevel="0" collapsed="false">
      <c r="B768" s="19"/>
    </row>
    <row r="769" customFormat="false" ht="12.65" hidden="false" customHeight="false" outlineLevel="0" collapsed="false">
      <c r="B769" s="19"/>
    </row>
    <row r="770" customFormat="false" ht="12.65" hidden="false" customHeight="false" outlineLevel="0" collapsed="false">
      <c r="B770" s="19"/>
    </row>
    <row r="771" customFormat="false" ht="12.65" hidden="false" customHeight="false" outlineLevel="0" collapsed="false">
      <c r="B771" s="19"/>
    </row>
    <row r="772" customFormat="false" ht="12.65" hidden="false" customHeight="false" outlineLevel="0" collapsed="false">
      <c r="B772" s="19"/>
    </row>
    <row r="773" customFormat="false" ht="12.65" hidden="false" customHeight="false" outlineLevel="0" collapsed="false">
      <c r="B773" s="19"/>
    </row>
    <row r="774" customFormat="false" ht="12.65" hidden="false" customHeight="false" outlineLevel="0" collapsed="false">
      <c r="B774" s="19"/>
    </row>
    <row r="775" customFormat="false" ht="12.65" hidden="false" customHeight="false" outlineLevel="0" collapsed="false">
      <c r="B775" s="19"/>
    </row>
    <row r="776" customFormat="false" ht="12.65" hidden="false" customHeight="false" outlineLevel="0" collapsed="false">
      <c r="B776" s="19"/>
    </row>
    <row r="777" customFormat="false" ht="12.65" hidden="false" customHeight="false" outlineLevel="0" collapsed="false">
      <c r="B777" s="19"/>
    </row>
    <row r="778" customFormat="false" ht="12.65" hidden="false" customHeight="false" outlineLevel="0" collapsed="false">
      <c r="B778" s="19"/>
    </row>
    <row r="779" customFormat="false" ht="12.65" hidden="false" customHeight="false" outlineLevel="0" collapsed="false">
      <c r="B779" s="19"/>
    </row>
    <row r="780" customFormat="false" ht="12.65" hidden="false" customHeight="false" outlineLevel="0" collapsed="false">
      <c r="B780" s="19"/>
    </row>
    <row r="781" customFormat="false" ht="12.65" hidden="false" customHeight="false" outlineLevel="0" collapsed="false">
      <c r="B781" s="19"/>
    </row>
    <row r="782" customFormat="false" ht="12.65" hidden="false" customHeight="false" outlineLevel="0" collapsed="false">
      <c r="B782" s="19"/>
    </row>
    <row r="783" customFormat="false" ht="12.65" hidden="false" customHeight="false" outlineLevel="0" collapsed="false">
      <c r="B783" s="19"/>
    </row>
    <row r="784" customFormat="false" ht="12.65" hidden="false" customHeight="false" outlineLevel="0" collapsed="false">
      <c r="B784" s="19"/>
    </row>
    <row r="785" customFormat="false" ht="12.65" hidden="false" customHeight="false" outlineLevel="0" collapsed="false">
      <c r="B785" s="19"/>
    </row>
    <row r="786" customFormat="false" ht="12.65" hidden="false" customHeight="false" outlineLevel="0" collapsed="false">
      <c r="B786" s="19"/>
    </row>
    <row r="787" customFormat="false" ht="12.65" hidden="false" customHeight="false" outlineLevel="0" collapsed="false">
      <c r="B787" s="19"/>
    </row>
    <row r="788" customFormat="false" ht="12.65" hidden="false" customHeight="false" outlineLevel="0" collapsed="false">
      <c r="B788" s="19"/>
    </row>
    <row r="789" customFormat="false" ht="12.65" hidden="false" customHeight="false" outlineLevel="0" collapsed="false">
      <c r="B789" s="19"/>
    </row>
    <row r="790" customFormat="false" ht="12.65" hidden="false" customHeight="false" outlineLevel="0" collapsed="false">
      <c r="B790" s="19"/>
    </row>
    <row r="791" customFormat="false" ht="12.65" hidden="false" customHeight="false" outlineLevel="0" collapsed="false">
      <c r="B791" s="19"/>
    </row>
    <row r="792" customFormat="false" ht="12.65" hidden="false" customHeight="false" outlineLevel="0" collapsed="false">
      <c r="B792" s="19"/>
    </row>
    <row r="793" customFormat="false" ht="12.65" hidden="false" customHeight="false" outlineLevel="0" collapsed="false">
      <c r="B793" s="19"/>
    </row>
    <row r="794" customFormat="false" ht="12.65" hidden="false" customHeight="false" outlineLevel="0" collapsed="false">
      <c r="B794" s="19"/>
    </row>
    <row r="795" customFormat="false" ht="12.65" hidden="false" customHeight="false" outlineLevel="0" collapsed="false">
      <c r="B795" s="19"/>
    </row>
    <row r="796" customFormat="false" ht="12.65" hidden="false" customHeight="false" outlineLevel="0" collapsed="false">
      <c r="B796" s="19"/>
    </row>
    <row r="797" customFormat="false" ht="12.65" hidden="false" customHeight="false" outlineLevel="0" collapsed="false">
      <c r="B797" s="19"/>
    </row>
    <row r="798" customFormat="false" ht="12.65" hidden="false" customHeight="false" outlineLevel="0" collapsed="false">
      <c r="B798" s="19"/>
    </row>
    <row r="799" customFormat="false" ht="12.65" hidden="false" customHeight="false" outlineLevel="0" collapsed="false">
      <c r="B799" s="19"/>
    </row>
    <row r="800" customFormat="false" ht="12.65" hidden="false" customHeight="false" outlineLevel="0" collapsed="false">
      <c r="B800" s="19"/>
    </row>
    <row r="801" customFormat="false" ht="12.65" hidden="false" customHeight="false" outlineLevel="0" collapsed="false">
      <c r="B801" s="19"/>
    </row>
    <row r="802" customFormat="false" ht="12.65" hidden="false" customHeight="false" outlineLevel="0" collapsed="false">
      <c r="B802" s="19"/>
    </row>
    <row r="803" customFormat="false" ht="12.65" hidden="false" customHeight="false" outlineLevel="0" collapsed="false">
      <c r="B803" s="19"/>
    </row>
    <row r="804" customFormat="false" ht="12.65" hidden="false" customHeight="false" outlineLevel="0" collapsed="false">
      <c r="B804" s="19"/>
    </row>
    <row r="805" customFormat="false" ht="12.65" hidden="false" customHeight="false" outlineLevel="0" collapsed="false">
      <c r="B805" s="19"/>
    </row>
    <row r="806" customFormat="false" ht="12.65" hidden="false" customHeight="false" outlineLevel="0" collapsed="false">
      <c r="B806" s="19"/>
    </row>
    <row r="807" customFormat="false" ht="12.65" hidden="false" customHeight="false" outlineLevel="0" collapsed="false">
      <c r="B807" s="19"/>
    </row>
    <row r="808" customFormat="false" ht="12.65" hidden="false" customHeight="false" outlineLevel="0" collapsed="false">
      <c r="B808" s="19"/>
    </row>
    <row r="809" customFormat="false" ht="12.65" hidden="false" customHeight="false" outlineLevel="0" collapsed="false">
      <c r="B809" s="19"/>
    </row>
    <row r="810" customFormat="false" ht="12.65" hidden="false" customHeight="false" outlineLevel="0" collapsed="false">
      <c r="B810" s="19"/>
    </row>
    <row r="811" customFormat="false" ht="12.65" hidden="false" customHeight="false" outlineLevel="0" collapsed="false">
      <c r="B811" s="19"/>
    </row>
    <row r="812" customFormat="false" ht="12.65" hidden="false" customHeight="false" outlineLevel="0" collapsed="false">
      <c r="B812" s="19"/>
    </row>
    <row r="813" customFormat="false" ht="12.65" hidden="false" customHeight="false" outlineLevel="0" collapsed="false">
      <c r="B813" s="19"/>
    </row>
    <row r="814" customFormat="false" ht="12.65" hidden="false" customHeight="false" outlineLevel="0" collapsed="false">
      <c r="B814" s="19"/>
    </row>
    <row r="815" customFormat="false" ht="12.65" hidden="false" customHeight="false" outlineLevel="0" collapsed="false">
      <c r="B815" s="19"/>
    </row>
    <row r="816" customFormat="false" ht="12.65" hidden="false" customHeight="false" outlineLevel="0" collapsed="false">
      <c r="B816" s="19"/>
    </row>
    <row r="817" customFormat="false" ht="12.65" hidden="false" customHeight="false" outlineLevel="0" collapsed="false">
      <c r="B817" s="19"/>
    </row>
    <row r="818" customFormat="false" ht="12.65" hidden="false" customHeight="false" outlineLevel="0" collapsed="false">
      <c r="B818" s="19"/>
    </row>
    <row r="819" customFormat="false" ht="12.65" hidden="false" customHeight="false" outlineLevel="0" collapsed="false">
      <c r="B819" s="19"/>
    </row>
    <row r="820" customFormat="false" ht="12.65" hidden="false" customHeight="false" outlineLevel="0" collapsed="false">
      <c r="B820" s="19"/>
    </row>
    <row r="821" customFormat="false" ht="12.65" hidden="false" customHeight="false" outlineLevel="0" collapsed="false">
      <c r="B821" s="19"/>
    </row>
    <row r="822" customFormat="false" ht="12.65" hidden="false" customHeight="false" outlineLevel="0" collapsed="false">
      <c r="B822" s="19"/>
    </row>
    <row r="823" customFormat="false" ht="12.65" hidden="false" customHeight="false" outlineLevel="0" collapsed="false">
      <c r="B823" s="19"/>
    </row>
    <row r="824" customFormat="false" ht="12.65" hidden="false" customHeight="false" outlineLevel="0" collapsed="false">
      <c r="B824" s="19"/>
    </row>
    <row r="825" customFormat="false" ht="12.65" hidden="false" customHeight="false" outlineLevel="0" collapsed="false">
      <c r="B825" s="19"/>
    </row>
    <row r="826" customFormat="false" ht="12.65" hidden="false" customHeight="false" outlineLevel="0" collapsed="false">
      <c r="B826" s="19"/>
    </row>
    <row r="827" customFormat="false" ht="12.65" hidden="false" customHeight="false" outlineLevel="0" collapsed="false">
      <c r="B827" s="19"/>
    </row>
    <row r="828" customFormat="false" ht="12.65" hidden="false" customHeight="false" outlineLevel="0" collapsed="false">
      <c r="B828" s="19"/>
    </row>
    <row r="829" customFormat="false" ht="12.65" hidden="false" customHeight="false" outlineLevel="0" collapsed="false">
      <c r="B829" s="19"/>
    </row>
    <row r="830" customFormat="false" ht="12.65" hidden="false" customHeight="false" outlineLevel="0" collapsed="false">
      <c r="B830" s="19"/>
    </row>
    <row r="831" customFormat="false" ht="12.65" hidden="false" customHeight="false" outlineLevel="0" collapsed="false">
      <c r="B831" s="19"/>
    </row>
    <row r="832" customFormat="false" ht="12.65" hidden="false" customHeight="false" outlineLevel="0" collapsed="false">
      <c r="B832" s="19"/>
    </row>
    <row r="833" customFormat="false" ht="12.65" hidden="false" customHeight="false" outlineLevel="0" collapsed="false">
      <c r="B833" s="19"/>
    </row>
    <row r="834" customFormat="false" ht="12.65" hidden="false" customHeight="false" outlineLevel="0" collapsed="false">
      <c r="B834" s="19"/>
    </row>
    <row r="835" customFormat="false" ht="12.65" hidden="false" customHeight="false" outlineLevel="0" collapsed="false">
      <c r="B835" s="19"/>
    </row>
    <row r="836" customFormat="false" ht="12.65" hidden="false" customHeight="false" outlineLevel="0" collapsed="false">
      <c r="B836" s="19"/>
    </row>
    <row r="837" customFormat="false" ht="12.65" hidden="false" customHeight="false" outlineLevel="0" collapsed="false">
      <c r="B837" s="19"/>
    </row>
    <row r="838" customFormat="false" ht="12.65" hidden="false" customHeight="false" outlineLevel="0" collapsed="false">
      <c r="B838" s="19"/>
    </row>
    <row r="839" customFormat="false" ht="12.65" hidden="false" customHeight="false" outlineLevel="0" collapsed="false">
      <c r="B839" s="19"/>
    </row>
    <row r="840" customFormat="false" ht="12.65" hidden="false" customHeight="false" outlineLevel="0" collapsed="false">
      <c r="B840" s="19"/>
    </row>
    <row r="841" customFormat="false" ht="12.65" hidden="false" customHeight="false" outlineLevel="0" collapsed="false">
      <c r="B841" s="19"/>
    </row>
    <row r="842" customFormat="false" ht="12.65" hidden="false" customHeight="false" outlineLevel="0" collapsed="false">
      <c r="B842" s="19"/>
    </row>
    <row r="843" customFormat="false" ht="12.65" hidden="false" customHeight="false" outlineLevel="0" collapsed="false">
      <c r="B843" s="19"/>
    </row>
    <row r="844" customFormat="false" ht="12.65" hidden="false" customHeight="false" outlineLevel="0" collapsed="false">
      <c r="B844" s="19"/>
    </row>
    <row r="845" customFormat="false" ht="12.65" hidden="false" customHeight="false" outlineLevel="0" collapsed="false">
      <c r="B845" s="19"/>
    </row>
    <row r="846" customFormat="false" ht="12.65" hidden="false" customHeight="false" outlineLevel="0" collapsed="false">
      <c r="B846" s="19"/>
    </row>
    <row r="847" customFormat="false" ht="12.65" hidden="false" customHeight="false" outlineLevel="0" collapsed="false">
      <c r="B847" s="19"/>
    </row>
    <row r="848" customFormat="false" ht="12.65" hidden="false" customHeight="false" outlineLevel="0" collapsed="false">
      <c r="B848" s="19"/>
    </row>
    <row r="849" customFormat="false" ht="12.65" hidden="false" customHeight="false" outlineLevel="0" collapsed="false">
      <c r="B849" s="19"/>
    </row>
    <row r="850" customFormat="false" ht="12.65" hidden="false" customHeight="false" outlineLevel="0" collapsed="false">
      <c r="B850" s="19"/>
    </row>
    <row r="851" customFormat="false" ht="12.65" hidden="false" customHeight="false" outlineLevel="0" collapsed="false">
      <c r="B851" s="19"/>
    </row>
    <row r="852" customFormat="false" ht="12.65" hidden="false" customHeight="false" outlineLevel="0" collapsed="false">
      <c r="B852" s="19"/>
    </row>
    <row r="853" customFormat="false" ht="12.65" hidden="false" customHeight="false" outlineLevel="0" collapsed="false">
      <c r="B853" s="19"/>
    </row>
    <row r="854" customFormat="false" ht="12.65" hidden="false" customHeight="false" outlineLevel="0" collapsed="false">
      <c r="B854" s="19"/>
    </row>
    <row r="855" customFormat="false" ht="12.65" hidden="false" customHeight="false" outlineLevel="0" collapsed="false">
      <c r="B855" s="19"/>
    </row>
    <row r="856" customFormat="false" ht="12.65" hidden="false" customHeight="false" outlineLevel="0" collapsed="false">
      <c r="B856" s="19"/>
    </row>
    <row r="857" customFormat="false" ht="12.65" hidden="false" customHeight="false" outlineLevel="0" collapsed="false">
      <c r="B857" s="19"/>
    </row>
    <row r="858" customFormat="false" ht="12.65" hidden="false" customHeight="false" outlineLevel="0" collapsed="false">
      <c r="B858" s="19"/>
    </row>
    <row r="859" customFormat="false" ht="12.65" hidden="false" customHeight="false" outlineLevel="0" collapsed="false">
      <c r="B859" s="19"/>
    </row>
    <row r="860" customFormat="false" ht="12.65" hidden="false" customHeight="false" outlineLevel="0" collapsed="false">
      <c r="B860" s="19"/>
    </row>
    <row r="861" customFormat="false" ht="12.65" hidden="false" customHeight="false" outlineLevel="0" collapsed="false">
      <c r="B861" s="19"/>
    </row>
    <row r="862" customFormat="false" ht="12.65" hidden="false" customHeight="false" outlineLevel="0" collapsed="false">
      <c r="B862" s="19"/>
    </row>
    <row r="863" customFormat="false" ht="12.65" hidden="false" customHeight="false" outlineLevel="0" collapsed="false">
      <c r="B863" s="19"/>
    </row>
    <row r="864" customFormat="false" ht="12.65" hidden="false" customHeight="false" outlineLevel="0" collapsed="false">
      <c r="B864" s="19"/>
    </row>
    <row r="865" customFormat="false" ht="12.65" hidden="false" customHeight="false" outlineLevel="0" collapsed="false">
      <c r="B865" s="19"/>
    </row>
    <row r="866" customFormat="false" ht="12.65" hidden="false" customHeight="false" outlineLevel="0" collapsed="false">
      <c r="B866" s="19"/>
    </row>
    <row r="867" customFormat="false" ht="12.65" hidden="false" customHeight="false" outlineLevel="0" collapsed="false">
      <c r="B867" s="19"/>
    </row>
    <row r="868" customFormat="false" ht="12.65" hidden="false" customHeight="false" outlineLevel="0" collapsed="false">
      <c r="B868" s="19"/>
    </row>
    <row r="869" customFormat="false" ht="12.65" hidden="false" customHeight="false" outlineLevel="0" collapsed="false">
      <c r="B869" s="19"/>
    </row>
    <row r="870" customFormat="false" ht="12.65" hidden="false" customHeight="false" outlineLevel="0" collapsed="false">
      <c r="B870" s="19"/>
    </row>
    <row r="871" customFormat="false" ht="12.65" hidden="false" customHeight="false" outlineLevel="0" collapsed="false">
      <c r="B871" s="19"/>
    </row>
    <row r="872" customFormat="false" ht="12.65" hidden="false" customHeight="false" outlineLevel="0" collapsed="false">
      <c r="B872" s="19"/>
    </row>
    <row r="873" customFormat="false" ht="12.65" hidden="false" customHeight="false" outlineLevel="0" collapsed="false">
      <c r="B873" s="19"/>
    </row>
    <row r="874" customFormat="false" ht="12.65" hidden="false" customHeight="false" outlineLevel="0" collapsed="false">
      <c r="B874" s="19"/>
    </row>
    <row r="875" customFormat="false" ht="12.65" hidden="false" customHeight="false" outlineLevel="0" collapsed="false">
      <c r="B875" s="19"/>
    </row>
    <row r="876" customFormat="false" ht="12.65" hidden="false" customHeight="false" outlineLevel="0" collapsed="false">
      <c r="B876" s="19"/>
    </row>
    <row r="877" customFormat="false" ht="12.65" hidden="false" customHeight="false" outlineLevel="0" collapsed="false">
      <c r="B877" s="19"/>
    </row>
    <row r="878" customFormat="false" ht="12.65" hidden="false" customHeight="false" outlineLevel="0" collapsed="false">
      <c r="B878" s="19"/>
    </row>
    <row r="879" customFormat="false" ht="12.65" hidden="false" customHeight="false" outlineLevel="0" collapsed="false">
      <c r="B879" s="19"/>
    </row>
    <row r="880" customFormat="false" ht="12.65" hidden="false" customHeight="false" outlineLevel="0" collapsed="false">
      <c r="B880" s="19"/>
    </row>
    <row r="881" customFormat="false" ht="12.65" hidden="false" customHeight="false" outlineLevel="0" collapsed="false">
      <c r="B881" s="19"/>
    </row>
    <row r="882" customFormat="false" ht="12.65" hidden="false" customHeight="false" outlineLevel="0" collapsed="false">
      <c r="B882" s="19"/>
    </row>
    <row r="883" customFormat="false" ht="12.65" hidden="false" customHeight="false" outlineLevel="0" collapsed="false">
      <c r="B883" s="19"/>
    </row>
    <row r="884" customFormat="false" ht="12.65" hidden="false" customHeight="false" outlineLevel="0" collapsed="false">
      <c r="B884" s="19"/>
    </row>
    <row r="885" customFormat="false" ht="12.65" hidden="false" customHeight="false" outlineLevel="0" collapsed="false">
      <c r="B885" s="19"/>
    </row>
    <row r="886" customFormat="false" ht="12.65" hidden="false" customHeight="false" outlineLevel="0" collapsed="false">
      <c r="B886" s="19"/>
    </row>
    <row r="887" customFormat="false" ht="12.65" hidden="false" customHeight="false" outlineLevel="0" collapsed="false">
      <c r="B887" s="19"/>
    </row>
    <row r="888" customFormat="false" ht="12.65" hidden="false" customHeight="false" outlineLevel="0" collapsed="false">
      <c r="B888" s="19"/>
    </row>
    <row r="889" customFormat="false" ht="12.65" hidden="false" customHeight="false" outlineLevel="0" collapsed="false">
      <c r="B889" s="19"/>
    </row>
    <row r="890" customFormat="false" ht="12.65" hidden="false" customHeight="false" outlineLevel="0" collapsed="false">
      <c r="B890" s="19"/>
    </row>
    <row r="891" customFormat="false" ht="12.65" hidden="false" customHeight="false" outlineLevel="0" collapsed="false">
      <c r="B891" s="19"/>
    </row>
    <row r="892" customFormat="false" ht="12.65" hidden="false" customHeight="false" outlineLevel="0" collapsed="false">
      <c r="B892" s="19"/>
    </row>
    <row r="893" customFormat="false" ht="12.65" hidden="false" customHeight="false" outlineLevel="0" collapsed="false">
      <c r="B893" s="19"/>
    </row>
    <row r="894" customFormat="false" ht="12.65" hidden="false" customHeight="false" outlineLevel="0" collapsed="false">
      <c r="B894" s="19"/>
    </row>
    <row r="895" customFormat="false" ht="12.65" hidden="false" customHeight="false" outlineLevel="0" collapsed="false">
      <c r="B895" s="19"/>
    </row>
    <row r="896" customFormat="false" ht="12.65" hidden="false" customHeight="false" outlineLevel="0" collapsed="false">
      <c r="B896" s="19"/>
    </row>
    <row r="897" customFormat="false" ht="12.65" hidden="false" customHeight="false" outlineLevel="0" collapsed="false">
      <c r="B897" s="19"/>
    </row>
    <row r="898" customFormat="false" ht="12.65" hidden="false" customHeight="false" outlineLevel="0" collapsed="false">
      <c r="B898" s="19"/>
    </row>
    <row r="899" customFormat="false" ht="12.65" hidden="false" customHeight="false" outlineLevel="0" collapsed="false">
      <c r="B899" s="19"/>
    </row>
    <row r="900" customFormat="false" ht="12.65" hidden="false" customHeight="false" outlineLevel="0" collapsed="false">
      <c r="B900" s="19"/>
    </row>
    <row r="901" customFormat="false" ht="12.65" hidden="false" customHeight="false" outlineLevel="0" collapsed="false">
      <c r="B901" s="19"/>
    </row>
    <row r="902" customFormat="false" ht="12.65" hidden="false" customHeight="false" outlineLevel="0" collapsed="false">
      <c r="B902" s="19"/>
    </row>
    <row r="903" customFormat="false" ht="12.65" hidden="false" customHeight="false" outlineLevel="0" collapsed="false">
      <c r="B903" s="19"/>
    </row>
    <row r="904" customFormat="false" ht="12.65" hidden="false" customHeight="false" outlineLevel="0" collapsed="false">
      <c r="B904" s="19"/>
    </row>
    <row r="905" customFormat="false" ht="12.65" hidden="false" customHeight="false" outlineLevel="0" collapsed="false">
      <c r="B905" s="19"/>
    </row>
    <row r="906" customFormat="false" ht="12.65" hidden="false" customHeight="false" outlineLevel="0" collapsed="false">
      <c r="B906" s="19"/>
    </row>
    <row r="907" customFormat="false" ht="12.65" hidden="false" customHeight="false" outlineLevel="0" collapsed="false">
      <c r="B907" s="19"/>
    </row>
    <row r="908" customFormat="false" ht="12.65" hidden="false" customHeight="false" outlineLevel="0" collapsed="false">
      <c r="B908" s="19"/>
    </row>
    <row r="909" customFormat="false" ht="12.65" hidden="false" customHeight="false" outlineLevel="0" collapsed="false">
      <c r="B909" s="19"/>
    </row>
    <row r="910" customFormat="false" ht="12.65" hidden="false" customHeight="false" outlineLevel="0" collapsed="false">
      <c r="B910" s="19"/>
    </row>
    <row r="911" customFormat="false" ht="12.65" hidden="false" customHeight="false" outlineLevel="0" collapsed="false">
      <c r="B911" s="19"/>
    </row>
    <row r="912" customFormat="false" ht="12.65" hidden="false" customHeight="false" outlineLevel="0" collapsed="false">
      <c r="B912" s="19"/>
    </row>
    <row r="913" customFormat="false" ht="12.65" hidden="false" customHeight="false" outlineLevel="0" collapsed="false">
      <c r="B913" s="19"/>
    </row>
    <row r="914" customFormat="false" ht="12.65" hidden="false" customHeight="false" outlineLevel="0" collapsed="false">
      <c r="B914" s="19"/>
    </row>
    <row r="915" customFormat="false" ht="12.65" hidden="false" customHeight="false" outlineLevel="0" collapsed="false">
      <c r="B915" s="19"/>
    </row>
    <row r="916" customFormat="false" ht="12.65" hidden="false" customHeight="false" outlineLevel="0" collapsed="false">
      <c r="B916" s="19"/>
    </row>
    <row r="917" customFormat="false" ht="12.65" hidden="false" customHeight="false" outlineLevel="0" collapsed="false">
      <c r="B917" s="19"/>
    </row>
    <row r="918" customFormat="false" ht="12.65" hidden="false" customHeight="false" outlineLevel="0" collapsed="false">
      <c r="B918" s="19"/>
    </row>
    <row r="919" customFormat="false" ht="12.65" hidden="false" customHeight="false" outlineLevel="0" collapsed="false">
      <c r="B919" s="19"/>
    </row>
    <row r="920" customFormat="false" ht="12.65" hidden="false" customHeight="false" outlineLevel="0" collapsed="false">
      <c r="B920" s="19"/>
    </row>
    <row r="921" customFormat="false" ht="12.65" hidden="false" customHeight="false" outlineLevel="0" collapsed="false">
      <c r="B921" s="19"/>
    </row>
    <row r="922" customFormat="false" ht="12.65" hidden="false" customHeight="false" outlineLevel="0" collapsed="false">
      <c r="B922" s="19"/>
    </row>
    <row r="923" customFormat="false" ht="12.65" hidden="false" customHeight="false" outlineLevel="0" collapsed="false">
      <c r="B923" s="19"/>
    </row>
    <row r="924" customFormat="false" ht="12.65" hidden="false" customHeight="false" outlineLevel="0" collapsed="false">
      <c r="B924" s="19"/>
    </row>
    <row r="925" customFormat="false" ht="12.65" hidden="false" customHeight="false" outlineLevel="0" collapsed="false">
      <c r="B925" s="19"/>
    </row>
    <row r="926" customFormat="false" ht="12.65" hidden="false" customHeight="false" outlineLevel="0" collapsed="false">
      <c r="B926" s="19"/>
    </row>
    <row r="927" customFormat="false" ht="12.65" hidden="false" customHeight="false" outlineLevel="0" collapsed="false">
      <c r="B927" s="19"/>
    </row>
    <row r="928" customFormat="false" ht="12.65" hidden="false" customHeight="false" outlineLevel="0" collapsed="false">
      <c r="B928" s="19"/>
    </row>
    <row r="929" customFormat="false" ht="12.65" hidden="false" customHeight="false" outlineLevel="0" collapsed="false">
      <c r="B929" s="19"/>
    </row>
    <row r="930" customFormat="false" ht="12.65" hidden="false" customHeight="false" outlineLevel="0" collapsed="false">
      <c r="B930" s="19"/>
    </row>
    <row r="931" customFormat="false" ht="12.65" hidden="false" customHeight="false" outlineLevel="0" collapsed="false">
      <c r="B931" s="19"/>
    </row>
    <row r="932" customFormat="false" ht="12.65" hidden="false" customHeight="false" outlineLevel="0" collapsed="false">
      <c r="B932" s="19"/>
    </row>
    <row r="933" customFormat="false" ht="12.65" hidden="false" customHeight="false" outlineLevel="0" collapsed="false">
      <c r="B933" s="19"/>
    </row>
    <row r="934" customFormat="false" ht="12.65" hidden="false" customHeight="false" outlineLevel="0" collapsed="false">
      <c r="B934" s="19"/>
    </row>
    <row r="935" customFormat="false" ht="12.65" hidden="false" customHeight="false" outlineLevel="0" collapsed="false">
      <c r="B935" s="19"/>
    </row>
    <row r="936" customFormat="false" ht="12.65" hidden="false" customHeight="false" outlineLevel="0" collapsed="false">
      <c r="B936" s="19"/>
    </row>
    <row r="937" customFormat="false" ht="12.65" hidden="false" customHeight="false" outlineLevel="0" collapsed="false">
      <c r="B937" s="19"/>
    </row>
    <row r="938" customFormat="false" ht="12.65" hidden="false" customHeight="false" outlineLevel="0" collapsed="false">
      <c r="B938" s="19"/>
    </row>
    <row r="939" customFormat="false" ht="12.65" hidden="false" customHeight="false" outlineLevel="0" collapsed="false">
      <c r="B939" s="19"/>
    </row>
    <row r="940" customFormat="false" ht="12.65" hidden="false" customHeight="false" outlineLevel="0" collapsed="false">
      <c r="B940" s="19"/>
    </row>
    <row r="941" customFormat="false" ht="12.65" hidden="false" customHeight="false" outlineLevel="0" collapsed="false">
      <c r="B941" s="19"/>
    </row>
    <row r="942" customFormat="false" ht="12.65" hidden="false" customHeight="false" outlineLevel="0" collapsed="false">
      <c r="B942" s="19"/>
    </row>
    <row r="943" customFormat="false" ht="12.65" hidden="false" customHeight="false" outlineLevel="0" collapsed="false">
      <c r="B943" s="19"/>
    </row>
    <row r="944" customFormat="false" ht="12.65" hidden="false" customHeight="false" outlineLevel="0" collapsed="false">
      <c r="B944" s="19"/>
    </row>
    <row r="945" customFormat="false" ht="12.65" hidden="false" customHeight="false" outlineLevel="0" collapsed="false">
      <c r="B945" s="19"/>
    </row>
    <row r="946" customFormat="false" ht="12.65" hidden="false" customHeight="false" outlineLevel="0" collapsed="false">
      <c r="B946" s="19"/>
    </row>
    <row r="947" customFormat="false" ht="12.65" hidden="false" customHeight="false" outlineLevel="0" collapsed="false">
      <c r="B947" s="19"/>
    </row>
    <row r="948" customFormat="false" ht="12.65" hidden="false" customHeight="false" outlineLevel="0" collapsed="false">
      <c r="B948" s="19"/>
    </row>
    <row r="949" customFormat="false" ht="12.65" hidden="false" customHeight="false" outlineLevel="0" collapsed="false">
      <c r="B949" s="19"/>
    </row>
    <row r="950" customFormat="false" ht="12.65" hidden="false" customHeight="false" outlineLevel="0" collapsed="false">
      <c r="B950" s="19"/>
    </row>
    <row r="951" customFormat="false" ht="12.65" hidden="false" customHeight="false" outlineLevel="0" collapsed="false">
      <c r="B951" s="19"/>
    </row>
    <row r="952" customFormat="false" ht="12.65" hidden="false" customHeight="false" outlineLevel="0" collapsed="false">
      <c r="B952" s="19"/>
    </row>
    <row r="953" customFormat="false" ht="12.65" hidden="false" customHeight="false" outlineLevel="0" collapsed="false">
      <c r="B953" s="19"/>
    </row>
    <row r="954" customFormat="false" ht="12.65" hidden="false" customHeight="false" outlineLevel="0" collapsed="false">
      <c r="B954" s="19"/>
    </row>
    <row r="955" customFormat="false" ht="12.65" hidden="false" customHeight="false" outlineLevel="0" collapsed="false">
      <c r="B955" s="19"/>
    </row>
    <row r="956" customFormat="false" ht="12.65" hidden="false" customHeight="false" outlineLevel="0" collapsed="false">
      <c r="B956" s="19"/>
    </row>
    <row r="957" customFormat="false" ht="12.65" hidden="false" customHeight="false" outlineLevel="0" collapsed="false">
      <c r="B957" s="19"/>
    </row>
    <row r="958" customFormat="false" ht="12.65" hidden="false" customHeight="false" outlineLevel="0" collapsed="false">
      <c r="B958" s="19"/>
    </row>
    <row r="959" customFormat="false" ht="12.65" hidden="false" customHeight="false" outlineLevel="0" collapsed="false">
      <c r="B959" s="19"/>
    </row>
    <row r="960" customFormat="false" ht="12.65" hidden="false" customHeight="false" outlineLevel="0" collapsed="false">
      <c r="B960" s="19"/>
    </row>
    <row r="961" customFormat="false" ht="12.65" hidden="false" customHeight="false" outlineLevel="0" collapsed="false">
      <c r="B961" s="19"/>
    </row>
    <row r="962" customFormat="false" ht="12.65" hidden="false" customHeight="false" outlineLevel="0" collapsed="false">
      <c r="B962" s="19"/>
    </row>
    <row r="963" customFormat="false" ht="12.65" hidden="false" customHeight="false" outlineLevel="0" collapsed="false">
      <c r="B963" s="19"/>
    </row>
    <row r="964" customFormat="false" ht="12.65" hidden="false" customHeight="false" outlineLevel="0" collapsed="false">
      <c r="B964" s="19"/>
    </row>
    <row r="965" customFormat="false" ht="12.65" hidden="false" customHeight="false" outlineLevel="0" collapsed="false">
      <c r="B965" s="19"/>
    </row>
    <row r="966" customFormat="false" ht="12.65" hidden="false" customHeight="false" outlineLevel="0" collapsed="false">
      <c r="B966" s="19"/>
    </row>
    <row r="967" customFormat="false" ht="12.65" hidden="false" customHeight="false" outlineLevel="0" collapsed="false">
      <c r="B967" s="19"/>
    </row>
    <row r="968" customFormat="false" ht="12.65" hidden="false" customHeight="false" outlineLevel="0" collapsed="false">
      <c r="B968" s="19"/>
    </row>
    <row r="969" customFormat="false" ht="12.65" hidden="false" customHeight="false" outlineLevel="0" collapsed="false">
      <c r="B969" s="19"/>
    </row>
    <row r="970" customFormat="false" ht="12.65" hidden="false" customHeight="false" outlineLevel="0" collapsed="false">
      <c r="B970" s="19"/>
    </row>
    <row r="971" customFormat="false" ht="12.65" hidden="false" customHeight="false" outlineLevel="0" collapsed="false">
      <c r="B971" s="19"/>
    </row>
    <row r="972" customFormat="false" ht="12.65" hidden="false" customHeight="false" outlineLevel="0" collapsed="false">
      <c r="B972" s="19"/>
    </row>
    <row r="973" customFormat="false" ht="12.65" hidden="false" customHeight="false" outlineLevel="0" collapsed="false">
      <c r="B973" s="19"/>
    </row>
    <row r="974" customFormat="false" ht="12.65" hidden="false" customHeight="false" outlineLevel="0" collapsed="false">
      <c r="B974" s="19"/>
    </row>
    <row r="975" customFormat="false" ht="12.65" hidden="false" customHeight="false" outlineLevel="0" collapsed="false">
      <c r="B975" s="19"/>
    </row>
    <row r="976" customFormat="false" ht="12.65" hidden="false" customHeight="false" outlineLevel="0" collapsed="false">
      <c r="B976" s="19"/>
    </row>
    <row r="977" customFormat="false" ht="12.65" hidden="false" customHeight="false" outlineLevel="0" collapsed="false">
      <c r="B977" s="19"/>
    </row>
    <row r="978" customFormat="false" ht="12.65" hidden="false" customHeight="false" outlineLevel="0" collapsed="false">
      <c r="B978" s="19"/>
    </row>
    <row r="979" customFormat="false" ht="12.65" hidden="false" customHeight="false" outlineLevel="0" collapsed="false">
      <c r="B979" s="19"/>
    </row>
    <row r="980" customFormat="false" ht="12.65" hidden="false" customHeight="false" outlineLevel="0" collapsed="false">
      <c r="B980" s="19"/>
    </row>
    <row r="981" customFormat="false" ht="12.65" hidden="false" customHeight="false" outlineLevel="0" collapsed="false">
      <c r="B981" s="19"/>
    </row>
    <row r="982" customFormat="false" ht="12.65" hidden="false" customHeight="false" outlineLevel="0" collapsed="false">
      <c r="B982" s="19"/>
    </row>
    <row r="983" customFormat="false" ht="12.65" hidden="false" customHeight="false" outlineLevel="0" collapsed="false">
      <c r="B983" s="19"/>
    </row>
    <row r="984" customFormat="false" ht="12.65" hidden="false" customHeight="false" outlineLevel="0" collapsed="false">
      <c r="B984" s="19"/>
    </row>
    <row r="985" customFormat="false" ht="12.65" hidden="false" customHeight="false" outlineLevel="0" collapsed="false">
      <c r="B985" s="19"/>
    </row>
    <row r="986" customFormat="false" ht="12.65" hidden="false" customHeight="false" outlineLevel="0" collapsed="false">
      <c r="B986" s="19"/>
    </row>
    <row r="987" customFormat="false" ht="12.65" hidden="false" customHeight="false" outlineLevel="0" collapsed="false">
      <c r="B987" s="19"/>
    </row>
    <row r="988" customFormat="false" ht="12.65" hidden="false" customHeight="false" outlineLevel="0" collapsed="false">
      <c r="B988" s="19"/>
    </row>
    <row r="989" customFormat="false" ht="12.65" hidden="false" customHeight="false" outlineLevel="0" collapsed="false">
      <c r="B989" s="19"/>
    </row>
    <row r="990" customFormat="false" ht="12.65" hidden="false" customHeight="false" outlineLevel="0" collapsed="false">
      <c r="B990" s="19"/>
    </row>
    <row r="991" customFormat="false" ht="12.65" hidden="false" customHeight="false" outlineLevel="0" collapsed="false">
      <c r="B991" s="19"/>
    </row>
    <row r="992" customFormat="false" ht="12.65" hidden="false" customHeight="false" outlineLevel="0" collapsed="false">
      <c r="B992" s="19"/>
    </row>
    <row r="993" customFormat="false" ht="12.65" hidden="false" customHeight="false" outlineLevel="0" collapsed="false">
      <c r="B993" s="19"/>
    </row>
    <row r="994" customFormat="false" ht="12.65" hidden="false" customHeight="false" outlineLevel="0" collapsed="false">
      <c r="B994" s="19"/>
    </row>
    <row r="995" customFormat="false" ht="12.65" hidden="false" customHeight="false" outlineLevel="0" collapsed="false">
      <c r="B995" s="19"/>
    </row>
    <row r="996" customFormat="false" ht="12.65" hidden="false" customHeight="false" outlineLevel="0" collapsed="false">
      <c r="B996" s="19"/>
    </row>
    <row r="997" customFormat="false" ht="12.65" hidden="false" customHeight="false" outlineLevel="0" collapsed="false">
      <c r="B997" s="19"/>
    </row>
    <row r="998" customFormat="false" ht="12.65" hidden="false" customHeight="false" outlineLevel="0" collapsed="false">
      <c r="B998" s="19"/>
    </row>
    <row r="999" customFormat="false" ht="12.65" hidden="false" customHeight="false" outlineLevel="0" collapsed="false">
      <c r="B999" s="19"/>
    </row>
    <row r="1000" customFormat="false" ht="12.65" hidden="false" customHeight="false" outlineLevel="0" collapsed="false">
      <c r="B1000" s="19"/>
    </row>
    <row r="1001" customFormat="false" ht="12.65" hidden="false" customHeight="false" outlineLevel="0" collapsed="false">
      <c r="B1001" s="19"/>
    </row>
    <row r="1002" customFormat="false" ht="12.65" hidden="false" customHeight="false" outlineLevel="0" collapsed="false">
      <c r="B1002" s="19"/>
    </row>
    <row r="1003" customFormat="false" ht="12.65" hidden="false" customHeight="false" outlineLevel="0" collapsed="false">
      <c r="B1003" s="19"/>
    </row>
    <row r="1004" customFormat="false" ht="12.65" hidden="false" customHeight="false" outlineLevel="0" collapsed="false">
      <c r="B1004" s="19"/>
    </row>
    <row r="1005" customFormat="false" ht="12.65" hidden="false" customHeight="false" outlineLevel="0" collapsed="false">
      <c r="B1005" s="19"/>
    </row>
    <row r="1006" customFormat="false" ht="12.65" hidden="false" customHeight="false" outlineLevel="0" collapsed="false">
      <c r="B1006" s="19"/>
    </row>
    <row r="1007" customFormat="false" ht="12.65" hidden="false" customHeight="false" outlineLevel="0" collapsed="false">
      <c r="B1007" s="19"/>
    </row>
    <row r="1008" customFormat="false" ht="12.65" hidden="false" customHeight="false" outlineLevel="0" collapsed="false">
      <c r="B1008" s="19"/>
    </row>
    <row r="1009" customFormat="false" ht="12.65" hidden="false" customHeight="false" outlineLevel="0" collapsed="false">
      <c r="B1009" s="19"/>
    </row>
    <row r="1010" customFormat="false" ht="12.65" hidden="false" customHeight="false" outlineLevel="0" collapsed="false">
      <c r="B1010" s="19"/>
    </row>
    <row r="1011" customFormat="false" ht="12.65" hidden="false" customHeight="false" outlineLevel="0" collapsed="false">
      <c r="B1011" s="19"/>
    </row>
    <row r="1012" customFormat="false" ht="12.65" hidden="false" customHeight="false" outlineLevel="0" collapsed="false">
      <c r="B1012" s="19"/>
    </row>
    <row r="1013" customFormat="false" ht="12.65" hidden="false" customHeight="false" outlineLevel="0" collapsed="false">
      <c r="B1013" s="19"/>
    </row>
    <row r="1014" customFormat="false" ht="12.65" hidden="false" customHeight="false" outlineLevel="0" collapsed="false">
      <c r="B1014" s="19"/>
    </row>
    <row r="1015" customFormat="false" ht="12.65" hidden="false" customHeight="false" outlineLevel="0" collapsed="false">
      <c r="B1015" s="19"/>
    </row>
    <row r="1016" customFormat="false" ht="12.65" hidden="false" customHeight="false" outlineLevel="0" collapsed="false">
      <c r="B1016" s="19"/>
    </row>
    <row r="1017" customFormat="false" ht="12.65" hidden="false" customHeight="false" outlineLevel="0" collapsed="false">
      <c r="B1017" s="19"/>
    </row>
    <row r="1018" customFormat="false" ht="12.65" hidden="false" customHeight="false" outlineLevel="0" collapsed="false">
      <c r="B1018" s="19"/>
    </row>
    <row r="1019" customFormat="false" ht="12.65" hidden="false" customHeight="false" outlineLevel="0" collapsed="false">
      <c r="B1019" s="19"/>
    </row>
    <row r="1020" customFormat="false" ht="12.65" hidden="false" customHeight="false" outlineLevel="0" collapsed="false">
      <c r="B1020" s="19"/>
    </row>
    <row r="1021" customFormat="false" ht="12.65" hidden="false" customHeight="false" outlineLevel="0" collapsed="false">
      <c r="B1021" s="19"/>
    </row>
    <row r="1022" customFormat="false" ht="12.65" hidden="false" customHeight="false" outlineLevel="0" collapsed="false">
      <c r="B1022" s="19"/>
    </row>
    <row r="1023" customFormat="false" ht="12.65" hidden="false" customHeight="false" outlineLevel="0" collapsed="false">
      <c r="B1023" s="19"/>
    </row>
    <row r="1024" customFormat="false" ht="12.65" hidden="false" customHeight="false" outlineLevel="0" collapsed="false">
      <c r="B1024" s="19"/>
    </row>
    <row r="1025" customFormat="false" ht="12.65" hidden="false" customHeight="false" outlineLevel="0" collapsed="false">
      <c r="B1025" s="19"/>
    </row>
    <row r="1026" customFormat="false" ht="12.65" hidden="false" customHeight="false" outlineLevel="0" collapsed="false">
      <c r="B1026" s="19"/>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9">
    <mergeCell ref="A1:B1"/>
    <mergeCell ref="A2:B2"/>
    <mergeCell ref="A3:B3"/>
    <mergeCell ref="A4:B4"/>
    <mergeCell ref="A6:B6"/>
    <mergeCell ref="A7:B7"/>
    <mergeCell ref="A9:B9"/>
    <mergeCell ref="A13:B13"/>
    <mergeCell ref="A21:A23"/>
  </mergeCells>
  <hyperlinks>
    <hyperlink ref="A2" r:id="rId1" display="Des questions ? Besoin d’aide ? Contactez le secrétariat de la CTF commissiontechnique@fribourg-solidaire.ch"/>
    <hyperlink ref="A3" r:id="rId2" display="Ce formulaire doit être envoyé à l’adresse mai de la CTF : commissiontechnique@fribourg-solidaire.ch"/>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68"/>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A11" activeCellId="0" sqref="A11"/>
    </sheetView>
  </sheetViews>
  <sheetFormatPr defaultColWidth="11.453125" defaultRowHeight="12.65" zeroHeight="false" outlineLevelRow="0" outlineLevelCol="0"/>
  <cols>
    <col collapsed="false" customWidth="true" hidden="false" outlineLevel="0" max="1" min="1" style="20" width="24.82"/>
    <col collapsed="false" customWidth="false" hidden="false" outlineLevel="0" max="5" min="2" style="20" width="11.45"/>
    <col collapsed="false" customWidth="true" hidden="false" outlineLevel="0" max="6" min="6" style="20" width="1.82"/>
    <col collapsed="false" customWidth="false" hidden="false" outlineLevel="0" max="10" min="7" style="20" width="11.45"/>
    <col collapsed="false" customWidth="true" hidden="false" outlineLevel="0" max="11" min="11" style="20" width="1.82"/>
    <col collapsed="false" customWidth="false" hidden="false" outlineLevel="0" max="16383" min="12" style="20" width="11.45"/>
    <col collapsed="false" customWidth="true" hidden="false" outlineLevel="0" max="16384" min="16384" style="20" width="11.53"/>
  </cols>
  <sheetData>
    <row r="1" customFormat="false" ht="12.75" hidden="false" customHeight="true" outlineLevel="0" collapsed="false">
      <c r="B1" s="138" t="s">
        <v>47</v>
      </c>
      <c r="C1" s="138"/>
      <c r="D1" s="138"/>
      <c r="E1" s="138"/>
      <c r="F1" s="139"/>
      <c r="G1" s="138" t="s">
        <v>48</v>
      </c>
      <c r="H1" s="138"/>
      <c r="I1" s="138"/>
      <c r="J1" s="138"/>
      <c r="K1" s="139"/>
      <c r="L1" s="138" t="s">
        <v>49</v>
      </c>
      <c r="M1" s="138"/>
      <c r="N1" s="138"/>
      <c r="O1" s="138"/>
    </row>
    <row r="2" customFormat="false" ht="44.75" hidden="false" customHeight="false" outlineLevel="0" collapsed="false">
      <c r="A2" s="138" t="s">
        <v>20</v>
      </c>
      <c r="B2" s="140" t="s">
        <v>213</v>
      </c>
      <c r="C2" s="140" t="s">
        <v>214</v>
      </c>
      <c r="D2" s="140" t="s">
        <v>215</v>
      </c>
      <c r="E2" s="140" t="s">
        <v>216</v>
      </c>
      <c r="F2" s="141"/>
      <c r="G2" s="140" t="s">
        <v>213</v>
      </c>
      <c r="H2" s="140" t="s">
        <v>214</v>
      </c>
      <c r="I2" s="140" t="s">
        <v>215</v>
      </c>
      <c r="J2" s="140" t="s">
        <v>216</v>
      </c>
      <c r="K2" s="141"/>
      <c r="L2" s="140" t="s">
        <v>213</v>
      </c>
      <c r="M2" s="140" t="s">
        <v>214</v>
      </c>
      <c r="N2" s="140" t="s">
        <v>215</v>
      </c>
      <c r="O2" s="140" t="s">
        <v>216</v>
      </c>
    </row>
    <row r="3" customFormat="false" ht="12.65" hidden="false" customHeight="false" outlineLevel="0" collapsed="false">
      <c r="A3" s="142" t="s">
        <v>58</v>
      </c>
      <c r="B3" s="143"/>
      <c r="C3" s="143"/>
      <c r="D3" s="143"/>
      <c r="E3" s="143"/>
      <c r="F3" s="141"/>
      <c r="G3" s="143"/>
      <c r="H3" s="143"/>
      <c r="I3" s="143"/>
      <c r="J3" s="143"/>
      <c r="K3" s="141"/>
      <c r="L3" s="143"/>
      <c r="M3" s="143"/>
      <c r="N3" s="143"/>
      <c r="O3" s="143"/>
    </row>
    <row r="4" customFormat="false" ht="12.65" hidden="false" customHeight="false" outlineLevel="0" collapsed="false">
      <c r="A4" s="144" t="n">
        <f aca="false">IF('Cadre logique complet'!A10="",'Cadre logique simple'!A10, 'Cadre logique complet'!A10)</f>
        <v>0</v>
      </c>
      <c r="B4" s="145"/>
      <c r="C4" s="145"/>
      <c r="D4" s="145"/>
      <c r="E4" s="145"/>
      <c r="F4" s="141"/>
      <c r="G4" s="145"/>
      <c r="H4" s="145"/>
      <c r="I4" s="145"/>
      <c r="J4" s="145"/>
      <c r="K4" s="141"/>
      <c r="L4" s="145"/>
      <c r="M4" s="145"/>
      <c r="N4" s="145"/>
      <c r="O4" s="145"/>
    </row>
    <row r="5" customFormat="false" ht="12.65" hidden="false" customHeight="false" outlineLevel="0" collapsed="false">
      <c r="A5" s="144" t="n">
        <f aca="false">IF('Cadre logique complet'!A12="",'Cadre logique simple'!A12,'Cadre logique complet'!A12)</f>
        <v>0</v>
      </c>
      <c r="B5" s="145"/>
      <c r="C5" s="145"/>
      <c r="D5" s="145"/>
      <c r="E5" s="145"/>
      <c r="F5" s="141"/>
      <c r="G5" s="145"/>
      <c r="H5" s="145"/>
      <c r="I5" s="145"/>
      <c r="J5" s="145"/>
      <c r="K5" s="141"/>
      <c r="L5" s="145"/>
      <c r="M5" s="145"/>
      <c r="N5" s="145"/>
      <c r="O5" s="145"/>
    </row>
    <row r="6" customFormat="false" ht="12.65" hidden="false" customHeight="false" outlineLevel="0" collapsed="false">
      <c r="A6" s="144" t="n">
        <f aca="false">IF('Cadre logique complet'!A14="",'Cadre logique simple'!A14,'Cadre logique complet'!A14)</f>
        <v>0</v>
      </c>
      <c r="B6" s="145"/>
      <c r="C6" s="145"/>
      <c r="D6" s="145"/>
      <c r="E6" s="145"/>
      <c r="F6" s="141"/>
      <c r="G6" s="145"/>
      <c r="H6" s="145"/>
      <c r="I6" s="145"/>
      <c r="J6" s="145"/>
      <c r="K6" s="141"/>
      <c r="L6" s="145"/>
      <c r="M6" s="145"/>
      <c r="N6" s="145"/>
      <c r="O6" s="145"/>
    </row>
    <row r="7" customFormat="false" ht="12.65" hidden="false" customHeight="false" outlineLevel="0" collapsed="false">
      <c r="A7" s="144" t="n">
        <f aca="false">IF('Cadre logique complet'!A16="",'Cadre logique simple'!A16,'Cadre logique complet'!A16)</f>
        <v>0</v>
      </c>
      <c r="B7" s="145"/>
      <c r="C7" s="145"/>
      <c r="D7" s="145"/>
      <c r="E7" s="145"/>
      <c r="F7" s="141"/>
      <c r="G7" s="145"/>
      <c r="H7" s="145"/>
      <c r="I7" s="145"/>
      <c r="J7" s="145"/>
      <c r="K7" s="141"/>
      <c r="L7" s="145"/>
      <c r="M7" s="145"/>
      <c r="N7" s="145"/>
      <c r="O7" s="145"/>
    </row>
    <row r="8" customFormat="false" ht="12.65" hidden="false" customHeight="false" outlineLevel="0" collapsed="false">
      <c r="A8" s="144" t="n">
        <f aca="false">IF('Cadre logique complet'!A18="",'Cadre logique simple'!A18,'Cadre logique complet'!A18)</f>
        <v>0</v>
      </c>
      <c r="B8" s="145"/>
      <c r="C8" s="145"/>
      <c r="D8" s="145"/>
      <c r="E8" s="145"/>
      <c r="F8" s="141"/>
      <c r="G8" s="145"/>
      <c r="H8" s="145"/>
      <c r="I8" s="145"/>
      <c r="J8" s="145"/>
      <c r="K8" s="141"/>
      <c r="L8" s="145"/>
      <c r="M8" s="145"/>
      <c r="N8" s="145"/>
      <c r="O8" s="145"/>
    </row>
    <row r="9" customFormat="false" ht="12.65" hidden="false" customHeight="false" outlineLevel="0" collapsed="false">
      <c r="A9" s="144" t="n">
        <f aca="false">IF('Cadre logique complet'!A20="",'Cadre logique complet'!A16,'Cadre logique complet'!A20)</f>
        <v>0</v>
      </c>
      <c r="B9" s="145"/>
      <c r="C9" s="145"/>
      <c r="D9" s="145"/>
      <c r="E9" s="145"/>
      <c r="F9" s="141"/>
      <c r="G9" s="145"/>
      <c r="H9" s="145"/>
      <c r="I9" s="145"/>
      <c r="J9" s="145"/>
      <c r="K9" s="141"/>
      <c r="L9" s="145"/>
      <c r="M9" s="145"/>
      <c r="N9" s="145"/>
      <c r="O9" s="145"/>
    </row>
    <row r="10" customFormat="false" ht="12.65" hidden="false" customHeight="false" outlineLevel="0" collapsed="false">
      <c r="A10" s="144" t="n">
        <f aca="false">IF('Cadre logique complet'!A22="",'Cadre logique simple'!A20,'Cadre logique complet'!A22)</f>
        <v>0</v>
      </c>
      <c r="B10" s="145"/>
      <c r="C10" s="145"/>
      <c r="D10" s="145"/>
      <c r="E10" s="145"/>
      <c r="F10" s="141"/>
      <c r="G10" s="145"/>
      <c r="H10" s="145"/>
      <c r="I10" s="145"/>
      <c r="J10" s="145"/>
      <c r="K10" s="141"/>
      <c r="L10" s="145"/>
      <c r="M10" s="145"/>
      <c r="N10" s="145"/>
      <c r="O10" s="145"/>
    </row>
    <row r="11" customFormat="false" ht="12.65" hidden="false" customHeight="false" outlineLevel="0" collapsed="false">
      <c r="A11" s="144" t="str">
        <f aca="false">IF('Cadre logique complet'!A27="","",'Cadre logique complet'!A27)</f>
        <v/>
      </c>
      <c r="B11" s="145"/>
      <c r="C11" s="145"/>
      <c r="D11" s="145"/>
      <c r="E11" s="145"/>
      <c r="G11" s="145"/>
      <c r="H11" s="145"/>
      <c r="I11" s="145"/>
      <c r="J11" s="145"/>
      <c r="K11" s="141"/>
      <c r="L11" s="145"/>
      <c r="M11" s="145"/>
      <c r="N11" s="145"/>
      <c r="O11" s="145"/>
    </row>
    <row r="12" customFormat="false" ht="12.65" hidden="false" customHeight="false" outlineLevel="0" collapsed="false">
      <c r="A12" s="144" t="str">
        <f aca="false">IF('Cadre logique complet'!A29="","",'Cadre logique complet'!A29)</f>
        <v/>
      </c>
      <c r="B12" s="145"/>
      <c r="C12" s="145"/>
      <c r="D12" s="145"/>
      <c r="E12" s="145"/>
      <c r="G12" s="145"/>
      <c r="H12" s="145"/>
      <c r="I12" s="145"/>
      <c r="J12" s="145"/>
      <c r="K12" s="141"/>
      <c r="L12" s="145"/>
      <c r="M12" s="145"/>
      <c r="N12" s="145"/>
      <c r="O12" s="145"/>
    </row>
    <row r="13" customFormat="false" ht="12.65" hidden="false" customHeight="false" outlineLevel="0" collapsed="false">
      <c r="A13" s="144" t="str">
        <f aca="false">IF('Cadre logique complet'!A31="","",'Cadre logique complet'!A31)</f>
        <v/>
      </c>
      <c r="B13" s="145"/>
      <c r="C13" s="145"/>
      <c r="D13" s="145"/>
      <c r="E13" s="145"/>
      <c r="G13" s="145"/>
      <c r="H13" s="145"/>
      <c r="I13" s="145"/>
      <c r="J13" s="145"/>
      <c r="K13" s="141"/>
      <c r="L13" s="145"/>
      <c r="M13" s="145"/>
      <c r="N13" s="145"/>
      <c r="O13" s="145"/>
    </row>
    <row r="14" customFormat="false" ht="12.65" hidden="false" customHeight="false" outlineLevel="0" collapsed="false">
      <c r="A14" s="144" t="str">
        <f aca="false">IF('Cadre logique complet'!A33="","",'Cadre logique complet'!A33)</f>
        <v/>
      </c>
      <c r="B14" s="145"/>
      <c r="C14" s="145"/>
      <c r="D14" s="145"/>
      <c r="E14" s="145"/>
      <c r="G14" s="145"/>
      <c r="H14" s="145"/>
      <c r="I14" s="145"/>
      <c r="J14" s="145"/>
      <c r="K14" s="141"/>
      <c r="L14" s="145"/>
      <c r="M14" s="145"/>
      <c r="N14" s="145"/>
      <c r="O14" s="145"/>
    </row>
    <row r="15" customFormat="false" ht="12.65" hidden="false" customHeight="false" outlineLevel="0" collapsed="false">
      <c r="A15" s="144" t="str">
        <f aca="false">IF('Cadre logique complet'!A35="","",'Cadre logique complet'!A35)</f>
        <v/>
      </c>
      <c r="B15" s="145"/>
      <c r="C15" s="145"/>
      <c r="D15" s="145"/>
      <c r="E15" s="145"/>
      <c r="G15" s="145"/>
      <c r="H15" s="145"/>
      <c r="I15" s="145"/>
      <c r="J15" s="145"/>
      <c r="K15" s="141"/>
      <c r="L15" s="145"/>
      <c r="M15" s="145"/>
      <c r="N15" s="145"/>
      <c r="O15" s="145"/>
    </row>
    <row r="16" customFormat="false" ht="12.65" hidden="false" customHeight="false" outlineLevel="0" collapsed="false">
      <c r="A16" s="144" t="str">
        <f aca="false">IF('Cadre logique complet'!A37="","",'Cadre logique complet'!A37)</f>
        <v/>
      </c>
      <c r="B16" s="145"/>
      <c r="C16" s="145"/>
      <c r="D16" s="145"/>
      <c r="E16" s="145"/>
      <c r="G16" s="145"/>
      <c r="H16" s="145"/>
      <c r="I16" s="145"/>
      <c r="J16" s="145"/>
      <c r="K16" s="141"/>
      <c r="L16" s="145"/>
      <c r="M16" s="145"/>
      <c r="N16" s="145"/>
      <c r="O16" s="145"/>
    </row>
    <row r="17" customFormat="false" ht="12.65" hidden="false" customHeight="false" outlineLevel="0" collapsed="false">
      <c r="A17" s="144" t="str">
        <f aca="false">IF('Cadre logique complet'!A39="","",'Cadre logique complet'!A39)</f>
        <v/>
      </c>
      <c r="B17" s="145"/>
      <c r="C17" s="145"/>
      <c r="D17" s="145"/>
      <c r="E17" s="145"/>
      <c r="G17" s="145"/>
      <c r="H17" s="145"/>
      <c r="I17" s="145"/>
      <c r="J17" s="145"/>
      <c r="K17" s="141"/>
      <c r="L17" s="145"/>
      <c r="M17" s="145"/>
      <c r="N17" s="145"/>
      <c r="O17" s="145"/>
    </row>
    <row r="18" customFormat="false" ht="12.65" hidden="false" customHeight="false" outlineLevel="0" collapsed="false">
      <c r="A18" s="144" t="str">
        <f aca="false">IF('Cadre logique complet'!A44="","",'Cadre logique complet'!A44)</f>
        <v/>
      </c>
      <c r="B18" s="145"/>
      <c r="C18" s="145"/>
      <c r="D18" s="145"/>
      <c r="E18" s="145"/>
      <c r="G18" s="145"/>
      <c r="H18" s="145"/>
      <c r="I18" s="145"/>
      <c r="J18" s="145"/>
      <c r="K18" s="141"/>
      <c r="L18" s="145"/>
      <c r="M18" s="145"/>
      <c r="N18" s="145"/>
      <c r="O18" s="145"/>
    </row>
    <row r="19" customFormat="false" ht="12.65" hidden="false" customHeight="false" outlineLevel="0" collapsed="false">
      <c r="A19" s="144" t="str">
        <f aca="false">IF('Cadre logique complet'!A46="","",'Cadre logique complet'!A46)</f>
        <v/>
      </c>
      <c r="B19" s="145"/>
      <c r="C19" s="145"/>
      <c r="D19" s="145"/>
      <c r="E19" s="145"/>
      <c r="G19" s="145"/>
      <c r="H19" s="145"/>
      <c r="I19" s="145"/>
      <c r="J19" s="145"/>
      <c r="K19" s="141"/>
      <c r="L19" s="145"/>
      <c r="M19" s="145"/>
      <c r="N19" s="145"/>
      <c r="O19" s="145"/>
    </row>
    <row r="20" customFormat="false" ht="12.65" hidden="false" customHeight="false" outlineLevel="0" collapsed="false">
      <c r="A20" s="144" t="str">
        <f aca="false">IF('Cadre logique complet'!A48="","",'Cadre logique complet'!A48)</f>
        <v/>
      </c>
      <c r="B20" s="145"/>
      <c r="C20" s="145"/>
      <c r="D20" s="145"/>
      <c r="E20" s="145"/>
      <c r="G20" s="145"/>
      <c r="H20" s="145"/>
      <c r="I20" s="145"/>
      <c r="J20" s="145"/>
      <c r="K20" s="141"/>
      <c r="L20" s="145"/>
      <c r="M20" s="145"/>
      <c r="N20" s="145"/>
      <c r="O20" s="145"/>
    </row>
    <row r="21" customFormat="false" ht="12.65" hidden="false" customHeight="false" outlineLevel="0" collapsed="false">
      <c r="A21" s="144" t="str">
        <f aca="false">IF('Cadre logique complet'!A50="","",'Cadre logique complet'!A50)</f>
        <v/>
      </c>
      <c r="B21" s="145"/>
      <c r="C21" s="145"/>
      <c r="D21" s="145"/>
      <c r="E21" s="145"/>
      <c r="G21" s="145"/>
      <c r="H21" s="145"/>
      <c r="I21" s="145"/>
      <c r="J21" s="145"/>
      <c r="K21" s="141"/>
      <c r="L21" s="145"/>
      <c r="M21" s="145"/>
      <c r="N21" s="145"/>
      <c r="O21" s="145"/>
    </row>
    <row r="22" customFormat="false" ht="12.65" hidden="false" customHeight="false" outlineLevel="0" collapsed="false">
      <c r="A22" s="144" t="str">
        <f aca="false">IF('Cadre logique complet'!A52="","",'Cadre logique complet'!A52)</f>
        <v/>
      </c>
      <c r="B22" s="145"/>
      <c r="C22" s="145"/>
      <c r="D22" s="145"/>
      <c r="E22" s="145"/>
      <c r="G22" s="145"/>
      <c r="H22" s="145"/>
      <c r="I22" s="145"/>
      <c r="J22" s="145"/>
      <c r="K22" s="141"/>
      <c r="L22" s="145"/>
      <c r="M22" s="145"/>
      <c r="N22" s="145"/>
      <c r="O22" s="145"/>
    </row>
    <row r="23" customFormat="false" ht="12.65" hidden="false" customHeight="false" outlineLevel="0" collapsed="false">
      <c r="A23" s="144" t="str">
        <f aca="false">IF('Cadre logique complet'!A54="","",'Cadre logique complet'!A54)</f>
        <v/>
      </c>
      <c r="B23" s="145"/>
      <c r="C23" s="145"/>
      <c r="D23" s="145"/>
      <c r="E23" s="145"/>
      <c r="G23" s="145"/>
      <c r="H23" s="145"/>
      <c r="I23" s="145"/>
      <c r="J23" s="145"/>
      <c r="K23" s="141"/>
      <c r="L23" s="145"/>
      <c r="M23" s="145"/>
      <c r="N23" s="145"/>
      <c r="O23" s="145"/>
    </row>
    <row r="24" customFormat="false" ht="12.65" hidden="false" customHeight="false" outlineLevel="0" collapsed="false">
      <c r="A24" s="144" t="str">
        <f aca="false">IF('Cadre logique complet'!A56="","",'Cadre logique complet'!A56)</f>
        <v/>
      </c>
      <c r="B24" s="145"/>
      <c r="C24" s="145"/>
      <c r="D24" s="145"/>
      <c r="E24" s="145"/>
      <c r="G24" s="145"/>
      <c r="H24" s="145"/>
      <c r="I24" s="145"/>
      <c r="J24" s="145"/>
      <c r="K24" s="141"/>
      <c r="L24" s="145"/>
      <c r="M24" s="145"/>
      <c r="N24" s="145"/>
      <c r="O24" s="145"/>
    </row>
    <row r="25" customFormat="false" ht="12.65" hidden="false" customHeight="false" outlineLevel="0" collapsed="false">
      <c r="A25" s="142" t="s">
        <v>59</v>
      </c>
      <c r="B25" s="145"/>
      <c r="C25" s="145"/>
      <c r="D25" s="145"/>
      <c r="E25" s="145"/>
      <c r="G25" s="145"/>
      <c r="H25" s="145"/>
      <c r="I25" s="145"/>
      <c r="J25" s="145"/>
      <c r="K25" s="141"/>
      <c r="L25" s="145"/>
      <c r="M25" s="145"/>
      <c r="N25" s="145"/>
      <c r="O25" s="145"/>
    </row>
    <row r="26" customFormat="false" ht="12.65" hidden="false" customHeight="false" outlineLevel="0" collapsed="false">
      <c r="A26" s="144" t="n">
        <f aca="false">IF('Cadre logique complet'!A63="",'Cadre logique simple'!A33,'Cadre logique complet'!A63)</f>
        <v>0</v>
      </c>
      <c r="B26" s="145"/>
      <c r="C26" s="145"/>
      <c r="D26" s="145"/>
      <c r="E26" s="145"/>
      <c r="G26" s="145"/>
      <c r="H26" s="145"/>
      <c r="I26" s="145"/>
      <c r="J26" s="145"/>
      <c r="K26" s="141"/>
      <c r="L26" s="145"/>
      <c r="M26" s="145"/>
      <c r="N26" s="145"/>
      <c r="O26" s="145"/>
    </row>
    <row r="27" customFormat="false" ht="12.65" hidden="false" customHeight="false" outlineLevel="0" collapsed="false">
      <c r="A27" s="144" t="n">
        <f aca="false">IF('Cadre logique complet'!A65="",'Cadre logique simple'!A35,'Cadre logique complet'!A65)</f>
        <v>0</v>
      </c>
      <c r="B27" s="145"/>
      <c r="C27" s="145"/>
      <c r="D27" s="145"/>
      <c r="E27" s="145"/>
      <c r="G27" s="145"/>
      <c r="H27" s="145"/>
      <c r="I27" s="145"/>
      <c r="J27" s="145"/>
      <c r="K27" s="141"/>
      <c r="L27" s="145"/>
      <c r="M27" s="145"/>
      <c r="N27" s="145"/>
      <c r="O27" s="145"/>
    </row>
    <row r="28" customFormat="false" ht="12.65" hidden="false" customHeight="false" outlineLevel="0" collapsed="false">
      <c r="A28" s="144" t="n">
        <f aca="false">IF('Cadre logique complet'!A67="",'Cadre logique simple'!A37,'Cadre logique complet'!A67)</f>
        <v>0</v>
      </c>
      <c r="B28" s="145"/>
      <c r="C28" s="145"/>
      <c r="D28" s="145"/>
      <c r="E28" s="145"/>
      <c r="G28" s="145"/>
      <c r="H28" s="145"/>
      <c r="I28" s="145"/>
      <c r="J28" s="145"/>
      <c r="K28" s="141"/>
      <c r="L28" s="145"/>
      <c r="M28" s="145"/>
      <c r="N28" s="145"/>
      <c r="O28" s="145"/>
    </row>
    <row r="29" customFormat="false" ht="12.65" hidden="false" customHeight="false" outlineLevel="0" collapsed="false">
      <c r="A29" s="144" t="n">
        <f aca="false">IF('Cadre logique complet'!A69="",'Cadre logique simple'!A39,'Cadre logique complet'!A69)</f>
        <v>0</v>
      </c>
      <c r="B29" s="145"/>
      <c r="C29" s="145"/>
      <c r="D29" s="145"/>
      <c r="E29" s="145"/>
      <c r="G29" s="145"/>
      <c r="H29" s="145"/>
      <c r="I29" s="145"/>
      <c r="J29" s="145"/>
      <c r="K29" s="141"/>
      <c r="L29" s="145"/>
      <c r="M29" s="145"/>
      <c r="N29" s="145"/>
      <c r="O29" s="145"/>
    </row>
    <row r="30" customFormat="false" ht="12.65" hidden="false" customHeight="false" outlineLevel="0" collapsed="false">
      <c r="A30" s="144" t="n">
        <f aca="false">IF('Cadre logique complet'!A71="",'Cadre logique simple'!A41,'Cadre logique complet'!A71)</f>
        <v>0</v>
      </c>
      <c r="B30" s="145"/>
      <c r="C30" s="145"/>
      <c r="D30" s="145"/>
      <c r="E30" s="145"/>
      <c r="G30" s="145"/>
      <c r="H30" s="145"/>
      <c r="I30" s="145"/>
      <c r="J30" s="145"/>
      <c r="K30" s="141"/>
      <c r="L30" s="145"/>
      <c r="M30" s="145"/>
      <c r="N30" s="145"/>
      <c r="O30" s="145"/>
    </row>
    <row r="31" customFormat="false" ht="12.65" hidden="false" customHeight="false" outlineLevel="0" collapsed="false">
      <c r="A31" s="144" t="n">
        <f aca="false">IF('Cadre logique complet'!A73="",'Cadre logique simple'!A43,'Cadre logique complet'!A73)</f>
        <v>0</v>
      </c>
      <c r="B31" s="145"/>
      <c r="C31" s="145"/>
      <c r="D31" s="145"/>
      <c r="E31" s="145"/>
      <c r="G31" s="145"/>
      <c r="H31" s="145"/>
      <c r="I31" s="145"/>
      <c r="J31" s="145"/>
      <c r="K31" s="141"/>
      <c r="L31" s="145"/>
      <c r="M31" s="145"/>
      <c r="N31" s="145"/>
      <c r="O31" s="145"/>
    </row>
    <row r="32" customFormat="false" ht="12.65" hidden="false" customHeight="false" outlineLevel="0" collapsed="false">
      <c r="A32" s="144" t="n">
        <f aca="false">IF('Cadre logique complet'!A75="",'Cadre logique simple'!A45,'Cadre logique complet'!A75)</f>
        <v>0</v>
      </c>
      <c r="B32" s="145"/>
      <c r="C32" s="145"/>
      <c r="D32" s="145"/>
      <c r="E32" s="145"/>
      <c r="G32" s="145"/>
      <c r="H32" s="145"/>
      <c r="I32" s="145"/>
      <c r="J32" s="145"/>
      <c r="K32" s="141"/>
      <c r="L32" s="145"/>
      <c r="M32" s="145"/>
      <c r="N32" s="145"/>
      <c r="O32" s="145"/>
    </row>
    <row r="33" customFormat="false" ht="12.65" hidden="false" customHeight="false" outlineLevel="0" collapsed="false">
      <c r="A33" s="144" t="str">
        <f aca="false">IF('Cadre logique complet'!A80="","",'Cadre logique complet'!A80)</f>
        <v/>
      </c>
      <c r="B33" s="145"/>
      <c r="C33" s="145"/>
      <c r="D33" s="145"/>
      <c r="E33" s="145"/>
      <c r="G33" s="145"/>
      <c r="H33" s="145"/>
      <c r="I33" s="145"/>
      <c r="J33" s="145"/>
      <c r="K33" s="141"/>
      <c r="L33" s="145"/>
      <c r="M33" s="145"/>
      <c r="N33" s="145"/>
      <c r="O33" s="145"/>
    </row>
    <row r="34" customFormat="false" ht="12.65" hidden="false" customHeight="false" outlineLevel="0" collapsed="false">
      <c r="A34" s="144" t="str">
        <f aca="false">IF('Cadre logique complet'!A82="","",'Cadre logique complet'!A82)</f>
        <v/>
      </c>
      <c r="B34" s="145"/>
      <c r="C34" s="145"/>
      <c r="D34" s="145"/>
      <c r="E34" s="145"/>
      <c r="G34" s="145"/>
      <c r="H34" s="145"/>
      <c r="I34" s="145"/>
      <c r="J34" s="145"/>
      <c r="K34" s="141"/>
      <c r="L34" s="145"/>
      <c r="M34" s="145"/>
      <c r="N34" s="145"/>
      <c r="O34" s="145"/>
    </row>
    <row r="35" customFormat="false" ht="12.65" hidden="false" customHeight="false" outlineLevel="0" collapsed="false">
      <c r="A35" s="144" t="str">
        <f aca="false">IF('Cadre logique complet'!A84="","",'Cadre logique complet'!A84)</f>
        <v/>
      </c>
      <c r="B35" s="145"/>
      <c r="C35" s="145"/>
      <c r="D35" s="145"/>
      <c r="E35" s="145"/>
      <c r="G35" s="145"/>
      <c r="H35" s="145"/>
      <c r="I35" s="145"/>
      <c r="J35" s="145"/>
      <c r="K35" s="141"/>
      <c r="L35" s="145"/>
      <c r="M35" s="145"/>
      <c r="N35" s="145"/>
      <c r="O35" s="145"/>
    </row>
    <row r="36" customFormat="false" ht="12.65" hidden="false" customHeight="false" outlineLevel="0" collapsed="false">
      <c r="A36" s="144" t="str">
        <f aca="false">IF('Cadre logique complet'!A86="","",'Cadre logique complet'!A86)</f>
        <v/>
      </c>
      <c r="B36" s="145"/>
      <c r="C36" s="145"/>
      <c r="D36" s="145"/>
      <c r="E36" s="145"/>
      <c r="G36" s="145"/>
      <c r="H36" s="145"/>
      <c r="I36" s="145"/>
      <c r="J36" s="145"/>
      <c r="K36" s="141"/>
      <c r="L36" s="145"/>
      <c r="M36" s="145"/>
      <c r="N36" s="145"/>
      <c r="O36" s="145"/>
    </row>
    <row r="37" customFormat="false" ht="12.65" hidden="false" customHeight="false" outlineLevel="0" collapsed="false">
      <c r="A37" s="144" t="str">
        <f aca="false">IF('Cadre logique complet'!A88="","",'Cadre logique complet'!A88)</f>
        <v/>
      </c>
      <c r="B37" s="145"/>
      <c r="C37" s="145"/>
      <c r="D37" s="145"/>
      <c r="E37" s="145"/>
      <c r="G37" s="145"/>
      <c r="H37" s="145"/>
      <c r="I37" s="145"/>
      <c r="J37" s="145"/>
      <c r="K37" s="141"/>
      <c r="L37" s="145"/>
      <c r="M37" s="145"/>
      <c r="N37" s="145"/>
      <c r="O37" s="145"/>
    </row>
    <row r="38" customFormat="false" ht="12.65" hidden="false" customHeight="false" outlineLevel="0" collapsed="false">
      <c r="A38" s="144" t="str">
        <f aca="false">IF('Cadre logique complet'!A90="","",'Cadre logique complet'!A90)</f>
        <v/>
      </c>
      <c r="B38" s="145"/>
      <c r="C38" s="145"/>
      <c r="D38" s="145"/>
      <c r="E38" s="145"/>
      <c r="G38" s="145"/>
      <c r="H38" s="145"/>
      <c r="I38" s="145"/>
      <c r="J38" s="145"/>
      <c r="K38" s="141"/>
      <c r="L38" s="145"/>
      <c r="M38" s="145"/>
      <c r="N38" s="145"/>
      <c r="O38" s="145"/>
    </row>
    <row r="39" customFormat="false" ht="12.65" hidden="false" customHeight="false" outlineLevel="0" collapsed="false">
      <c r="A39" s="144" t="str">
        <f aca="false">IF('Cadre logique complet'!A92="","",'Cadre logique complet'!A92)</f>
        <v/>
      </c>
      <c r="B39" s="145"/>
      <c r="C39" s="145"/>
      <c r="D39" s="145"/>
      <c r="E39" s="145"/>
      <c r="G39" s="145"/>
      <c r="H39" s="145"/>
      <c r="I39" s="145"/>
      <c r="J39" s="145"/>
      <c r="K39" s="141"/>
      <c r="L39" s="145"/>
      <c r="M39" s="145"/>
      <c r="N39" s="145"/>
      <c r="O39" s="145"/>
    </row>
    <row r="40" customFormat="false" ht="12.65" hidden="false" customHeight="false" outlineLevel="0" collapsed="false">
      <c r="A40" s="144" t="str">
        <f aca="false">IF('Cadre logique complet'!A97="","",'Cadre logique complet'!A97)</f>
        <v/>
      </c>
      <c r="B40" s="145"/>
      <c r="C40" s="145"/>
      <c r="D40" s="145"/>
      <c r="E40" s="145"/>
      <c r="G40" s="145"/>
      <c r="H40" s="145"/>
      <c r="I40" s="145"/>
      <c r="J40" s="145"/>
      <c r="K40" s="141"/>
      <c r="L40" s="145"/>
      <c r="M40" s="145"/>
      <c r="N40" s="145"/>
      <c r="O40" s="145"/>
    </row>
    <row r="41" customFormat="false" ht="12.65" hidden="false" customHeight="false" outlineLevel="0" collapsed="false">
      <c r="A41" s="144" t="str">
        <f aca="false">IF('Cadre logique complet'!A99="","",'Cadre logique complet'!A99)</f>
        <v/>
      </c>
      <c r="B41" s="145"/>
      <c r="C41" s="145"/>
      <c r="D41" s="145"/>
      <c r="E41" s="145"/>
      <c r="G41" s="145"/>
      <c r="H41" s="145"/>
      <c r="I41" s="145"/>
      <c r="J41" s="145"/>
      <c r="K41" s="141"/>
      <c r="L41" s="145"/>
      <c r="M41" s="145"/>
      <c r="N41" s="145"/>
      <c r="O41" s="145"/>
    </row>
    <row r="42" customFormat="false" ht="12.65" hidden="false" customHeight="false" outlineLevel="0" collapsed="false">
      <c r="A42" s="144" t="str">
        <f aca="false">IF('Cadre logique complet'!A101="","",'Cadre logique complet'!A101)</f>
        <v/>
      </c>
      <c r="B42" s="145"/>
      <c r="C42" s="145"/>
      <c r="D42" s="145"/>
      <c r="E42" s="145"/>
      <c r="G42" s="145"/>
      <c r="H42" s="145"/>
      <c r="I42" s="145"/>
      <c r="J42" s="145"/>
      <c r="K42" s="141"/>
      <c r="L42" s="145"/>
      <c r="M42" s="145"/>
      <c r="N42" s="145"/>
      <c r="O42" s="145"/>
    </row>
    <row r="43" customFormat="false" ht="12.65" hidden="false" customHeight="false" outlineLevel="0" collapsed="false">
      <c r="A43" s="144" t="str">
        <f aca="false">IF('Cadre logique complet'!A103="","",'Cadre logique complet'!A103)</f>
        <v/>
      </c>
      <c r="B43" s="145"/>
      <c r="C43" s="145"/>
      <c r="D43" s="145"/>
      <c r="E43" s="145"/>
      <c r="G43" s="145"/>
      <c r="H43" s="145"/>
      <c r="I43" s="145"/>
      <c r="J43" s="145"/>
      <c r="K43" s="141"/>
      <c r="L43" s="145"/>
      <c r="M43" s="145"/>
      <c r="N43" s="145"/>
      <c r="O43" s="145"/>
    </row>
    <row r="44" customFormat="false" ht="12.65" hidden="false" customHeight="false" outlineLevel="0" collapsed="false">
      <c r="A44" s="144" t="str">
        <f aca="false">IF('Cadre logique complet'!A105="","",'Cadre logique complet'!A105)</f>
        <v/>
      </c>
      <c r="B44" s="145"/>
      <c r="C44" s="145"/>
      <c r="D44" s="145"/>
      <c r="E44" s="145"/>
      <c r="G44" s="145"/>
      <c r="H44" s="145"/>
      <c r="I44" s="145"/>
      <c r="J44" s="145"/>
      <c r="K44" s="141"/>
      <c r="L44" s="145"/>
      <c r="M44" s="145"/>
      <c r="N44" s="145"/>
      <c r="O44" s="145"/>
    </row>
    <row r="45" customFormat="false" ht="12.65" hidden="false" customHeight="false" outlineLevel="0" collapsed="false">
      <c r="A45" s="144" t="str">
        <f aca="false">IF('Cadre logique complet'!A107="","",'Cadre logique complet'!A107)</f>
        <v/>
      </c>
      <c r="B45" s="145"/>
      <c r="C45" s="145"/>
      <c r="D45" s="145"/>
      <c r="E45" s="145"/>
      <c r="G45" s="145"/>
      <c r="H45" s="145"/>
      <c r="I45" s="145"/>
      <c r="J45" s="145"/>
      <c r="K45" s="141"/>
      <c r="L45" s="145"/>
      <c r="M45" s="145"/>
      <c r="N45" s="145"/>
      <c r="O45" s="145"/>
    </row>
    <row r="46" customFormat="false" ht="12.65" hidden="false" customHeight="false" outlineLevel="0" collapsed="false">
      <c r="A46" s="144" t="str">
        <f aca="false">IF('Cadre logique complet'!A109="","",'Cadre logique complet'!A109)</f>
        <v/>
      </c>
      <c r="B46" s="145"/>
      <c r="C46" s="145"/>
      <c r="D46" s="145"/>
      <c r="E46" s="145"/>
      <c r="G46" s="145"/>
      <c r="H46" s="145"/>
      <c r="I46" s="145"/>
      <c r="J46" s="145"/>
      <c r="K46" s="141"/>
      <c r="L46" s="145"/>
      <c r="M46" s="145"/>
      <c r="N46" s="145"/>
      <c r="O46" s="145"/>
    </row>
    <row r="47" customFormat="false" ht="12.65" hidden="false" customHeight="false" outlineLevel="0" collapsed="false">
      <c r="A47" s="142" t="s">
        <v>60</v>
      </c>
      <c r="B47" s="145"/>
      <c r="C47" s="145"/>
      <c r="D47" s="145"/>
      <c r="E47" s="145"/>
      <c r="G47" s="145"/>
      <c r="H47" s="145"/>
      <c r="I47" s="145"/>
      <c r="J47" s="145"/>
      <c r="K47" s="141"/>
      <c r="L47" s="145"/>
      <c r="M47" s="145"/>
      <c r="N47" s="145"/>
      <c r="O47" s="145"/>
    </row>
    <row r="48" customFormat="false" ht="12.65" hidden="false" customHeight="false" outlineLevel="0" collapsed="false">
      <c r="A48" s="144" t="n">
        <f aca="false">IF('Cadre logique complet'!A116="",'Cadre logique simple'!A56,'Cadre logique complet'!A116)</f>
        <v>0</v>
      </c>
      <c r="B48" s="145"/>
      <c r="C48" s="145"/>
      <c r="D48" s="145"/>
      <c r="E48" s="145"/>
      <c r="G48" s="145"/>
      <c r="H48" s="145"/>
      <c r="I48" s="145"/>
      <c r="J48" s="145"/>
      <c r="K48" s="141"/>
      <c r="L48" s="145"/>
      <c r="M48" s="145"/>
      <c r="N48" s="145"/>
      <c r="O48" s="145"/>
    </row>
    <row r="49" customFormat="false" ht="12.65" hidden="false" customHeight="false" outlineLevel="0" collapsed="false">
      <c r="A49" s="144" t="n">
        <f aca="false">IF('Cadre logique complet'!A118="",'Cadre logique simple'!A58,'Cadre logique complet'!A118)</f>
        <v>0</v>
      </c>
      <c r="B49" s="145"/>
      <c r="C49" s="145"/>
      <c r="D49" s="145"/>
      <c r="E49" s="145"/>
      <c r="G49" s="145"/>
      <c r="H49" s="145"/>
      <c r="I49" s="145"/>
      <c r="J49" s="145"/>
      <c r="K49" s="141"/>
      <c r="L49" s="145"/>
      <c r="M49" s="145"/>
      <c r="N49" s="145"/>
      <c r="O49" s="145"/>
    </row>
    <row r="50" customFormat="false" ht="12.65" hidden="false" customHeight="false" outlineLevel="0" collapsed="false">
      <c r="A50" s="144" t="n">
        <f aca="false">IF('Cadre logique complet'!A120="",'Cadre logique simple'!A60,'Cadre logique complet'!A120)</f>
        <v>0</v>
      </c>
      <c r="B50" s="145"/>
      <c r="C50" s="145"/>
      <c r="D50" s="145"/>
      <c r="E50" s="145"/>
      <c r="G50" s="145"/>
      <c r="H50" s="145"/>
      <c r="I50" s="145"/>
      <c r="J50" s="145"/>
      <c r="K50" s="141"/>
      <c r="L50" s="145"/>
      <c r="M50" s="145"/>
      <c r="N50" s="145"/>
      <c r="O50" s="145"/>
    </row>
    <row r="51" customFormat="false" ht="12.65" hidden="false" customHeight="false" outlineLevel="0" collapsed="false">
      <c r="A51" s="144" t="n">
        <f aca="false">IF('Cadre logique complet'!A122="",'Cadre logique simple'!A62,'Cadre logique complet'!A122)</f>
        <v>0</v>
      </c>
      <c r="B51" s="145"/>
      <c r="C51" s="145"/>
      <c r="D51" s="145"/>
      <c r="E51" s="145"/>
      <c r="G51" s="145"/>
      <c r="H51" s="145"/>
      <c r="I51" s="145"/>
      <c r="J51" s="145"/>
      <c r="K51" s="141"/>
      <c r="L51" s="145"/>
      <c r="M51" s="145"/>
      <c r="N51" s="145"/>
      <c r="O51" s="145"/>
    </row>
    <row r="52" customFormat="false" ht="12.65" hidden="false" customHeight="false" outlineLevel="0" collapsed="false">
      <c r="A52" s="144" t="n">
        <f aca="false">IF('Cadre logique complet'!A124="",'Cadre logique simple'!A64,'Cadre logique complet'!A124)</f>
        <v>0</v>
      </c>
      <c r="B52" s="145"/>
      <c r="C52" s="145"/>
      <c r="D52" s="145"/>
      <c r="E52" s="145"/>
      <c r="G52" s="145"/>
      <c r="H52" s="145"/>
      <c r="I52" s="145"/>
      <c r="J52" s="145"/>
      <c r="K52" s="141"/>
      <c r="L52" s="145"/>
      <c r="M52" s="145"/>
      <c r="N52" s="145"/>
      <c r="O52" s="145"/>
    </row>
    <row r="53" customFormat="false" ht="12.65" hidden="false" customHeight="false" outlineLevel="0" collapsed="false">
      <c r="A53" s="144" t="n">
        <f aca="false">IF('Cadre logique complet'!A126="",'Cadre logique simple'!A66,'Cadre logique complet'!A126)</f>
        <v>0</v>
      </c>
      <c r="B53" s="145"/>
      <c r="C53" s="145"/>
      <c r="D53" s="145"/>
      <c r="E53" s="145"/>
      <c r="G53" s="145"/>
      <c r="H53" s="145"/>
      <c r="I53" s="145"/>
      <c r="J53" s="145"/>
      <c r="K53" s="141"/>
      <c r="L53" s="145"/>
      <c r="M53" s="145"/>
      <c r="N53" s="145"/>
      <c r="O53" s="145"/>
    </row>
    <row r="54" customFormat="false" ht="12.65" hidden="false" customHeight="false" outlineLevel="0" collapsed="false">
      <c r="A54" s="144" t="n">
        <f aca="false">IF('Cadre logique complet'!A128="",'Cadre logique simple'!A68,'Cadre logique complet'!A128)</f>
        <v>0</v>
      </c>
      <c r="B54" s="145"/>
      <c r="C54" s="145"/>
      <c r="D54" s="145"/>
      <c r="E54" s="145"/>
      <c r="G54" s="145"/>
      <c r="H54" s="145"/>
      <c r="I54" s="145"/>
      <c r="J54" s="145"/>
      <c r="K54" s="141"/>
      <c r="L54" s="145"/>
      <c r="M54" s="145"/>
      <c r="N54" s="145"/>
      <c r="O54" s="145"/>
    </row>
    <row r="55" customFormat="false" ht="12.65" hidden="false" customHeight="false" outlineLevel="0" collapsed="false">
      <c r="A55" s="144" t="n">
        <f aca="false">'Cadre logique complet'!A133</f>
        <v>0</v>
      </c>
      <c r="B55" s="145"/>
      <c r="C55" s="145"/>
      <c r="D55" s="145"/>
      <c r="E55" s="145"/>
      <c r="G55" s="145"/>
      <c r="H55" s="145"/>
      <c r="I55" s="145"/>
      <c r="J55" s="145"/>
      <c r="K55" s="141"/>
      <c r="L55" s="145"/>
      <c r="M55" s="145"/>
      <c r="N55" s="145"/>
      <c r="O55" s="145"/>
    </row>
    <row r="56" customFormat="false" ht="12.65" hidden="false" customHeight="false" outlineLevel="0" collapsed="false">
      <c r="A56" s="144" t="str">
        <f aca="false">IF('Cadre logique complet'!A135="","",'Cadre logique complet'!A135)</f>
        <v/>
      </c>
      <c r="B56" s="145"/>
      <c r="C56" s="145"/>
      <c r="D56" s="145"/>
      <c r="E56" s="145"/>
      <c r="G56" s="145"/>
      <c r="H56" s="145"/>
      <c r="I56" s="145"/>
      <c r="J56" s="145"/>
      <c r="K56" s="141"/>
      <c r="L56" s="145"/>
      <c r="M56" s="145"/>
      <c r="N56" s="145"/>
      <c r="O56" s="145"/>
    </row>
    <row r="57" customFormat="false" ht="12.65" hidden="false" customHeight="false" outlineLevel="0" collapsed="false">
      <c r="A57" s="144" t="str">
        <f aca="false">IF('Cadre logique complet'!A137="","",'Cadre logique complet'!A137)</f>
        <v/>
      </c>
      <c r="B57" s="145"/>
      <c r="C57" s="145"/>
      <c r="D57" s="145"/>
      <c r="E57" s="145"/>
      <c r="G57" s="145"/>
      <c r="H57" s="145"/>
      <c r="I57" s="145"/>
      <c r="J57" s="145"/>
      <c r="K57" s="141"/>
      <c r="L57" s="145"/>
      <c r="M57" s="145"/>
      <c r="N57" s="145"/>
      <c r="O57" s="145"/>
    </row>
    <row r="58" customFormat="false" ht="12.65" hidden="false" customHeight="false" outlineLevel="0" collapsed="false">
      <c r="A58" s="144" t="str">
        <f aca="false">IF('Cadre logique complet'!A139="","",'Cadre logique complet'!A139)</f>
        <v/>
      </c>
      <c r="B58" s="145"/>
      <c r="C58" s="145"/>
      <c r="D58" s="145"/>
      <c r="E58" s="145"/>
      <c r="G58" s="145"/>
      <c r="H58" s="145"/>
      <c r="I58" s="145"/>
      <c r="J58" s="145"/>
      <c r="K58" s="141"/>
      <c r="L58" s="145"/>
      <c r="M58" s="145"/>
      <c r="N58" s="145"/>
      <c r="O58" s="145"/>
    </row>
    <row r="59" customFormat="false" ht="12.65" hidden="false" customHeight="false" outlineLevel="0" collapsed="false">
      <c r="A59" s="144" t="str">
        <f aca="false">IF('Cadre logique complet'!A141="","",'Cadre logique complet'!A141)</f>
        <v/>
      </c>
      <c r="B59" s="145"/>
      <c r="C59" s="145"/>
      <c r="D59" s="145"/>
      <c r="E59" s="145"/>
      <c r="G59" s="145"/>
      <c r="H59" s="145"/>
      <c r="I59" s="145"/>
      <c r="J59" s="145"/>
      <c r="K59" s="141"/>
      <c r="L59" s="145"/>
      <c r="M59" s="145"/>
      <c r="N59" s="145"/>
      <c r="O59" s="145"/>
    </row>
    <row r="60" customFormat="false" ht="12.65" hidden="false" customHeight="false" outlineLevel="0" collapsed="false">
      <c r="A60" s="144" t="str">
        <f aca="false">IF('Cadre logique complet'!A143="","",'Cadre logique complet'!A143)</f>
        <v/>
      </c>
      <c r="B60" s="145"/>
      <c r="C60" s="145"/>
      <c r="D60" s="145"/>
      <c r="E60" s="145"/>
      <c r="G60" s="145"/>
      <c r="H60" s="145"/>
      <c r="I60" s="145"/>
      <c r="J60" s="145"/>
      <c r="K60" s="141"/>
      <c r="L60" s="145"/>
      <c r="M60" s="145"/>
      <c r="N60" s="145"/>
      <c r="O60" s="145"/>
    </row>
    <row r="61" customFormat="false" ht="12.65" hidden="false" customHeight="false" outlineLevel="0" collapsed="false">
      <c r="A61" s="144" t="str">
        <f aca="false">IF('Cadre logique complet'!A145="","",'Cadre logique complet'!A145)</f>
        <v/>
      </c>
      <c r="B61" s="145"/>
      <c r="C61" s="145"/>
      <c r="D61" s="145"/>
      <c r="E61" s="145"/>
      <c r="G61" s="145"/>
      <c r="H61" s="145"/>
      <c r="I61" s="145"/>
      <c r="J61" s="145"/>
      <c r="K61" s="141"/>
      <c r="L61" s="145"/>
      <c r="M61" s="145"/>
      <c r="N61" s="145"/>
      <c r="O61" s="145"/>
    </row>
    <row r="62" customFormat="false" ht="12.65" hidden="false" customHeight="false" outlineLevel="0" collapsed="false">
      <c r="A62" s="144" t="str">
        <f aca="false">IF('Cadre logique complet'!A150="","",'Cadre logique complet'!A150)</f>
        <v/>
      </c>
      <c r="B62" s="145"/>
      <c r="C62" s="145"/>
      <c r="D62" s="145"/>
      <c r="E62" s="145"/>
      <c r="G62" s="145"/>
      <c r="H62" s="145"/>
      <c r="I62" s="145"/>
      <c r="J62" s="145"/>
      <c r="K62" s="141"/>
      <c r="L62" s="145"/>
      <c r="M62" s="145"/>
      <c r="N62" s="145"/>
      <c r="O62" s="145"/>
    </row>
    <row r="63" customFormat="false" ht="12.65" hidden="false" customHeight="false" outlineLevel="0" collapsed="false">
      <c r="A63" s="144" t="str">
        <f aca="false">IF('Cadre logique complet'!A152="","",'Cadre logique complet'!A152)</f>
        <v/>
      </c>
      <c r="B63" s="145"/>
      <c r="C63" s="145"/>
      <c r="D63" s="145"/>
      <c r="E63" s="145"/>
      <c r="G63" s="145"/>
      <c r="H63" s="145"/>
      <c r="I63" s="145"/>
      <c r="J63" s="145"/>
      <c r="K63" s="141"/>
      <c r="L63" s="145"/>
      <c r="M63" s="145"/>
      <c r="N63" s="145"/>
      <c r="O63" s="145"/>
    </row>
    <row r="64" customFormat="false" ht="12.65" hidden="false" customHeight="false" outlineLevel="0" collapsed="false">
      <c r="A64" s="144" t="str">
        <f aca="false">IF('Cadre logique complet'!A154="","",'Cadre logique complet'!A154)</f>
        <v/>
      </c>
      <c r="B64" s="145"/>
      <c r="C64" s="145"/>
      <c r="D64" s="145"/>
      <c r="E64" s="145"/>
      <c r="G64" s="145"/>
      <c r="H64" s="145"/>
      <c r="I64" s="145"/>
      <c r="J64" s="145"/>
      <c r="K64" s="141"/>
      <c r="L64" s="145"/>
      <c r="M64" s="145"/>
      <c r="N64" s="145"/>
      <c r="O64" s="145"/>
    </row>
    <row r="65" customFormat="false" ht="12.65" hidden="false" customHeight="false" outlineLevel="0" collapsed="false">
      <c r="A65" s="144" t="str">
        <f aca="false">IF('Cadre logique complet'!A156="","",'Cadre logique complet'!A156)</f>
        <v/>
      </c>
      <c r="B65" s="145"/>
      <c r="C65" s="145"/>
      <c r="D65" s="145"/>
      <c r="E65" s="145"/>
      <c r="G65" s="145"/>
      <c r="H65" s="145"/>
      <c r="I65" s="145"/>
      <c r="J65" s="145"/>
      <c r="K65" s="141"/>
      <c r="L65" s="145"/>
      <c r="M65" s="145"/>
      <c r="N65" s="145"/>
      <c r="O65" s="145"/>
    </row>
    <row r="66" customFormat="false" ht="12.65" hidden="false" customHeight="false" outlineLevel="0" collapsed="false">
      <c r="A66" s="144" t="str">
        <f aca="false">IF('Cadre logique complet'!A158="","",'Cadre logique complet'!A158)</f>
        <v/>
      </c>
      <c r="B66" s="145"/>
      <c r="C66" s="145"/>
      <c r="D66" s="145"/>
      <c r="E66" s="145"/>
      <c r="G66" s="145"/>
      <c r="H66" s="145"/>
      <c r="I66" s="145"/>
      <c r="J66" s="145"/>
      <c r="K66" s="141"/>
      <c r="L66" s="145"/>
      <c r="M66" s="145"/>
      <c r="N66" s="145"/>
      <c r="O66" s="145"/>
    </row>
    <row r="67" customFormat="false" ht="12.65" hidden="false" customHeight="false" outlineLevel="0" collapsed="false">
      <c r="A67" s="144" t="str">
        <f aca="false">IF('Cadre logique complet'!A160="","",'Cadre logique complet'!A160)</f>
        <v/>
      </c>
      <c r="B67" s="145"/>
      <c r="C67" s="145"/>
      <c r="D67" s="145"/>
      <c r="E67" s="145"/>
      <c r="G67" s="145"/>
      <c r="H67" s="145"/>
      <c r="I67" s="145"/>
      <c r="J67" s="145"/>
      <c r="K67" s="141"/>
      <c r="L67" s="145"/>
      <c r="M67" s="145"/>
      <c r="N67" s="145"/>
      <c r="O67" s="145"/>
    </row>
    <row r="68" customFormat="false" ht="12.65" hidden="false" customHeight="false" outlineLevel="0" collapsed="false">
      <c r="A68" s="144" t="str">
        <f aca="false">IF('Cadre logique complet'!A162="","",'Cadre logique complet'!A162)</f>
        <v/>
      </c>
      <c r="B68" s="145"/>
      <c r="C68" s="145"/>
      <c r="D68" s="145"/>
      <c r="E68" s="145"/>
      <c r="G68" s="145"/>
      <c r="H68" s="145"/>
      <c r="I68" s="145"/>
      <c r="J68" s="145"/>
      <c r="K68" s="141"/>
      <c r="L68" s="145"/>
      <c r="M68" s="145"/>
      <c r="N68" s="145"/>
      <c r="O68" s="145"/>
    </row>
  </sheetData>
  <sheetProtection sheet="true" objects="true" scenarios="true" insertRows="false"/>
  <mergeCells count="3">
    <mergeCell ref="B1:E1"/>
    <mergeCell ref="G1:J1"/>
    <mergeCell ref="L1:O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7BC65"/>
    <pageSetUpPr fitToPage="false"/>
  </sheetPr>
  <dimension ref="A2:U43"/>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23" activeCellId="0" sqref="A23"/>
    </sheetView>
  </sheetViews>
  <sheetFormatPr defaultColWidth="11.82421875" defaultRowHeight="12.65" zeroHeight="false" outlineLevelRow="0" outlineLevelCol="0"/>
  <cols>
    <col collapsed="false" customWidth="true" hidden="false" outlineLevel="0" max="1" min="1" style="20" width="42.45"/>
    <col collapsed="false" customWidth="true" hidden="false" outlineLevel="0" max="5" min="2" style="20" width="11.45"/>
    <col collapsed="false" customWidth="true" hidden="false" outlineLevel="0" max="6" min="6" style="20" width="7.63"/>
    <col collapsed="false" customWidth="true" hidden="false" outlineLevel="0" max="7" min="7" style="20" width="2"/>
    <col collapsed="false" customWidth="true" hidden="false" outlineLevel="0" max="11" min="8" style="20" width="11.45"/>
    <col collapsed="false" customWidth="true" hidden="false" outlineLevel="0" max="12" min="12" style="20" width="8.63"/>
    <col collapsed="false" customWidth="true" hidden="false" outlineLevel="0" max="13" min="13" style="20" width="2"/>
    <col collapsed="false" customWidth="true" hidden="false" outlineLevel="0" max="17" min="14" style="20" width="11.45"/>
    <col collapsed="false" customWidth="true" hidden="false" outlineLevel="0" max="18" min="18" style="20" width="8.18"/>
    <col collapsed="false" customWidth="true" hidden="false" outlineLevel="0" max="19" min="19" style="20" width="2"/>
    <col collapsed="false" customWidth="true" hidden="false" outlineLevel="0" max="24" min="20" style="20" width="11.45"/>
    <col collapsed="false" customWidth="false" hidden="false" outlineLevel="0" max="16384" min="25" style="20" width="11.82"/>
  </cols>
  <sheetData>
    <row r="2" customFormat="false" ht="12.65" hidden="false" customHeight="false" outlineLevel="0" collapsed="false">
      <c r="A2" s="146" t="s">
        <v>217</v>
      </c>
      <c r="B2" s="147"/>
      <c r="C2" s="148"/>
      <c r="D2" s="147"/>
      <c r="E2" s="148"/>
      <c r="F2" s="149"/>
      <c r="G2" s="149"/>
      <c r="H2" s="147"/>
      <c r="I2" s="148"/>
      <c r="J2" s="147"/>
      <c r="K2" s="148"/>
      <c r="L2" s="149"/>
      <c r="M2" s="149"/>
      <c r="N2" s="147"/>
      <c r="O2" s="148"/>
      <c r="P2" s="147"/>
      <c r="Q2" s="148"/>
      <c r="R2" s="149"/>
      <c r="S2" s="149"/>
      <c r="T2" s="148"/>
      <c r="U2" s="148"/>
    </row>
    <row r="3" customFormat="false" ht="12.65" hidden="false" customHeight="true" outlineLevel="0" collapsed="false">
      <c r="A3" s="150" t="s">
        <v>218</v>
      </c>
      <c r="B3" s="138" t="s">
        <v>47</v>
      </c>
      <c r="C3" s="138"/>
      <c r="D3" s="138"/>
      <c r="E3" s="138"/>
      <c r="F3" s="138"/>
      <c r="G3" s="151"/>
      <c r="H3" s="138" t="s">
        <v>48</v>
      </c>
      <c r="I3" s="138"/>
      <c r="J3" s="138"/>
      <c r="K3" s="138"/>
      <c r="L3" s="138"/>
      <c r="M3" s="151"/>
      <c r="N3" s="138" t="s">
        <v>49</v>
      </c>
      <c r="O3" s="138"/>
      <c r="P3" s="138"/>
      <c r="Q3" s="138"/>
      <c r="R3" s="138"/>
      <c r="S3" s="151"/>
      <c r="T3" s="152" t="s">
        <v>219</v>
      </c>
      <c r="U3" s="152"/>
    </row>
    <row r="4" customFormat="false" ht="19.4" hidden="false" customHeight="false" outlineLevel="0" collapsed="false">
      <c r="A4" s="153"/>
      <c r="B4" s="154" t="s">
        <v>220</v>
      </c>
      <c r="C4" s="154" t="s">
        <v>221</v>
      </c>
      <c r="D4" s="154" t="s">
        <v>222</v>
      </c>
      <c r="E4" s="154" t="s">
        <v>223</v>
      </c>
      <c r="F4" s="154" t="s">
        <v>224</v>
      </c>
      <c r="G4" s="151"/>
      <c r="H4" s="154" t="s">
        <v>220</v>
      </c>
      <c r="I4" s="154" t="s">
        <v>221</v>
      </c>
      <c r="J4" s="154" t="s">
        <v>222</v>
      </c>
      <c r="K4" s="154" t="s">
        <v>223</v>
      </c>
      <c r="L4" s="154"/>
      <c r="M4" s="151"/>
      <c r="N4" s="154" t="s">
        <v>220</v>
      </c>
      <c r="O4" s="154" t="s">
        <v>221</v>
      </c>
      <c r="P4" s="154" t="s">
        <v>222</v>
      </c>
      <c r="Q4" s="154" t="s">
        <v>223</v>
      </c>
      <c r="R4" s="154" t="s">
        <v>224</v>
      </c>
      <c r="S4" s="151"/>
      <c r="T4" s="154" t="s">
        <v>221</v>
      </c>
      <c r="U4" s="154" t="s">
        <v>223</v>
      </c>
    </row>
    <row r="5" customFormat="false" ht="12.65" hidden="false" customHeight="false" outlineLevel="0" collapsed="false">
      <c r="A5" s="155" t="s">
        <v>225</v>
      </c>
      <c r="B5" s="142"/>
      <c r="C5" s="142"/>
      <c r="D5" s="142"/>
      <c r="E5" s="142"/>
      <c r="F5" s="156"/>
      <c r="G5" s="157"/>
      <c r="H5" s="142"/>
      <c r="I5" s="142"/>
      <c r="J5" s="142"/>
      <c r="K5" s="142"/>
      <c r="L5" s="156"/>
      <c r="M5" s="157"/>
      <c r="N5" s="142"/>
      <c r="O5" s="142"/>
      <c r="P5" s="142"/>
      <c r="Q5" s="142"/>
      <c r="R5" s="156"/>
      <c r="S5" s="157"/>
      <c r="T5" s="142"/>
      <c r="U5" s="142"/>
    </row>
    <row r="6" customFormat="false" ht="12.65" hidden="false" customHeight="false" outlineLevel="0" collapsed="false">
      <c r="A6" s="101"/>
      <c r="B6" s="158"/>
      <c r="C6" s="159" t="n">
        <f aca="false">B6*$B$2</f>
        <v>0</v>
      </c>
      <c r="D6" s="158"/>
      <c r="E6" s="159" t="n">
        <f aca="false">D6*$D$2</f>
        <v>0</v>
      </c>
      <c r="F6" s="160" t="e">
        <f aca="false">(E6-C6)/C6</f>
        <v>#DIV/0!</v>
      </c>
      <c r="G6" s="161"/>
      <c r="H6" s="158"/>
      <c r="I6" s="159" t="n">
        <f aca="false">H6*$B$2</f>
        <v>0</v>
      </c>
      <c r="J6" s="158"/>
      <c r="K6" s="159" t="n">
        <f aca="false">J6*$J$2</f>
        <v>0</v>
      </c>
      <c r="L6" s="160" t="e">
        <f aca="false">(K6-I6)/I6</f>
        <v>#DIV/0!</v>
      </c>
      <c r="M6" s="161"/>
      <c r="N6" s="158"/>
      <c r="O6" s="159" t="n">
        <f aca="false">N6*$B$2</f>
        <v>0</v>
      </c>
      <c r="P6" s="158"/>
      <c r="Q6" s="159" t="n">
        <f aca="false">P6*$P$2</f>
        <v>0</v>
      </c>
      <c r="R6" s="160" t="e">
        <f aca="false">(Q6-O6)/O6</f>
        <v>#DIV/0!</v>
      </c>
      <c r="S6" s="161"/>
      <c r="T6" s="159" t="n">
        <f aca="false">C6+I6+O6</f>
        <v>0</v>
      </c>
      <c r="U6" s="159" t="n">
        <f aca="false">+E6+K6+Q6</f>
        <v>0</v>
      </c>
    </row>
    <row r="7" customFormat="false" ht="12.65" hidden="false" customHeight="false" outlineLevel="0" collapsed="false">
      <c r="A7" s="101"/>
      <c r="B7" s="158"/>
      <c r="C7" s="159" t="n">
        <f aca="false">B7*$B$2</f>
        <v>0</v>
      </c>
      <c r="D7" s="158"/>
      <c r="E7" s="159" t="n">
        <f aca="false">D7*$D$2</f>
        <v>0</v>
      </c>
      <c r="F7" s="160" t="e">
        <f aca="false">(E7-C7)/C7</f>
        <v>#DIV/0!</v>
      </c>
      <c r="G7" s="161"/>
      <c r="H7" s="158"/>
      <c r="I7" s="159" t="n">
        <f aca="false">H7*$B$2</f>
        <v>0</v>
      </c>
      <c r="J7" s="158"/>
      <c r="K7" s="159" t="n">
        <f aca="false">J7*$J$2</f>
        <v>0</v>
      </c>
      <c r="L7" s="160" t="e">
        <f aca="false">(K7-I7)/I7</f>
        <v>#DIV/0!</v>
      </c>
      <c r="M7" s="161"/>
      <c r="N7" s="158"/>
      <c r="O7" s="159" t="n">
        <f aca="false">N7*$B$2</f>
        <v>0</v>
      </c>
      <c r="P7" s="158"/>
      <c r="Q7" s="159" t="n">
        <f aca="false">P7*$P$2</f>
        <v>0</v>
      </c>
      <c r="R7" s="160" t="e">
        <f aca="false">(Q7-O7)/O7</f>
        <v>#DIV/0!</v>
      </c>
      <c r="S7" s="161"/>
      <c r="T7" s="159" t="n">
        <f aca="false">C7+I7+O7</f>
        <v>0</v>
      </c>
      <c r="U7" s="159" t="n">
        <f aca="false">SUM(E7,K7,Q7)</f>
        <v>0</v>
      </c>
    </row>
    <row r="8" customFormat="false" ht="12.65" hidden="false" customHeight="false" outlineLevel="0" collapsed="false">
      <c r="A8" s="101"/>
      <c r="B8" s="158"/>
      <c r="C8" s="159" t="n">
        <f aca="false">B8*$B$2</f>
        <v>0</v>
      </c>
      <c r="D8" s="158"/>
      <c r="E8" s="159" t="n">
        <f aca="false">D8*$D$2</f>
        <v>0</v>
      </c>
      <c r="F8" s="160" t="e">
        <f aca="false">(E8-C8)/C8</f>
        <v>#DIV/0!</v>
      </c>
      <c r="G8" s="161"/>
      <c r="H8" s="158"/>
      <c r="I8" s="159" t="n">
        <f aca="false">H8*$B$2</f>
        <v>0</v>
      </c>
      <c r="J8" s="158"/>
      <c r="K8" s="159" t="n">
        <f aca="false">J8*$J$2</f>
        <v>0</v>
      </c>
      <c r="L8" s="160" t="e">
        <f aca="false">(K8-I8)/I8</f>
        <v>#DIV/0!</v>
      </c>
      <c r="M8" s="161"/>
      <c r="N8" s="158"/>
      <c r="O8" s="159" t="n">
        <f aca="false">N8*$B$2</f>
        <v>0</v>
      </c>
      <c r="P8" s="158"/>
      <c r="Q8" s="159" t="n">
        <f aca="false">P8*$P$2</f>
        <v>0</v>
      </c>
      <c r="R8" s="160" t="e">
        <f aca="false">(Q8-O8)/O8</f>
        <v>#DIV/0!</v>
      </c>
      <c r="S8" s="161"/>
      <c r="T8" s="159" t="n">
        <f aca="false">C8+I8+O8</f>
        <v>0</v>
      </c>
      <c r="U8" s="159" t="n">
        <f aca="false">SUM(E8,K8,Q8)</f>
        <v>0</v>
      </c>
    </row>
    <row r="9" customFormat="false" ht="12.65" hidden="false" customHeight="false" outlineLevel="0" collapsed="false">
      <c r="A9" s="101"/>
      <c r="B9" s="158"/>
      <c r="C9" s="159" t="n">
        <f aca="false">B9*$B$2</f>
        <v>0</v>
      </c>
      <c r="D9" s="158"/>
      <c r="E9" s="159" t="n">
        <f aca="false">D9*$D$2</f>
        <v>0</v>
      </c>
      <c r="F9" s="160" t="e">
        <f aca="false">(E9-C9)/C9</f>
        <v>#DIV/0!</v>
      </c>
      <c r="G9" s="161"/>
      <c r="H9" s="158"/>
      <c r="I9" s="159" t="n">
        <f aca="false">H9*$B$2</f>
        <v>0</v>
      </c>
      <c r="J9" s="158"/>
      <c r="K9" s="159" t="n">
        <f aca="false">J9*$J$2</f>
        <v>0</v>
      </c>
      <c r="L9" s="160" t="e">
        <f aca="false">(K9-I9)/I9</f>
        <v>#DIV/0!</v>
      </c>
      <c r="M9" s="161"/>
      <c r="N9" s="158"/>
      <c r="O9" s="159" t="n">
        <f aca="false">N9*$B$2</f>
        <v>0</v>
      </c>
      <c r="P9" s="158"/>
      <c r="Q9" s="159" t="n">
        <f aca="false">P9*$P$2</f>
        <v>0</v>
      </c>
      <c r="R9" s="160" t="e">
        <f aca="false">(Q9-O9)/O9</f>
        <v>#DIV/0!</v>
      </c>
      <c r="S9" s="161"/>
      <c r="T9" s="159" t="n">
        <f aca="false">C9+I9+O9</f>
        <v>0</v>
      </c>
      <c r="U9" s="159" t="n">
        <f aca="false">SUM(E9,K9,Q9)</f>
        <v>0</v>
      </c>
    </row>
    <row r="10" customFormat="false" ht="12.65" hidden="false" customHeight="false" outlineLevel="0" collapsed="false">
      <c r="A10" s="153"/>
      <c r="B10" s="159"/>
      <c r="C10" s="159"/>
      <c r="D10" s="159"/>
      <c r="E10" s="159"/>
      <c r="F10" s="159"/>
      <c r="G10" s="162"/>
      <c r="H10" s="159"/>
      <c r="I10" s="159"/>
      <c r="J10" s="159"/>
      <c r="K10" s="159"/>
      <c r="L10" s="159"/>
      <c r="M10" s="162"/>
      <c r="N10" s="159"/>
      <c r="O10" s="159"/>
      <c r="P10" s="159"/>
      <c r="Q10" s="159"/>
      <c r="R10" s="159"/>
      <c r="S10" s="162"/>
      <c r="T10" s="159"/>
      <c r="U10" s="159"/>
    </row>
    <row r="11" customFormat="false" ht="12.65" hidden="false" customHeight="false" outlineLevel="0" collapsed="false">
      <c r="A11" s="30" t="s">
        <v>226</v>
      </c>
      <c r="B11" s="163" t="n">
        <f aca="false">SUM(B6:B10)</f>
        <v>0</v>
      </c>
      <c r="C11" s="163" t="n">
        <f aca="false">SUM(C6:C10)</f>
        <v>0</v>
      </c>
      <c r="D11" s="163" t="n">
        <f aca="false">SUM(D6:D10)</f>
        <v>0</v>
      </c>
      <c r="E11" s="163" t="n">
        <f aca="false">SUM(E6:E10)</f>
        <v>0</v>
      </c>
      <c r="F11" s="160" t="e">
        <f aca="false">(E11-C11)/C11</f>
        <v>#DIV/0!</v>
      </c>
      <c r="G11" s="161"/>
      <c r="H11" s="163" t="n">
        <f aca="false">SUM(H6:H10)</f>
        <v>0</v>
      </c>
      <c r="I11" s="163" t="n">
        <f aca="false">SUM(I6:I10)</f>
        <v>0</v>
      </c>
      <c r="J11" s="163" t="n">
        <f aca="false">SUM(J6:J10)</f>
        <v>0</v>
      </c>
      <c r="K11" s="163" t="n">
        <f aca="false">SUM(K6:K10)</f>
        <v>0</v>
      </c>
      <c r="L11" s="160" t="e">
        <f aca="false">(K11-I11)/I11</f>
        <v>#DIV/0!</v>
      </c>
      <c r="M11" s="161"/>
      <c r="N11" s="163" t="n">
        <f aca="false">SUM(N6:N10)</f>
        <v>0</v>
      </c>
      <c r="O11" s="163" t="n">
        <f aca="false">SUM(O6:O10)</f>
        <v>0</v>
      </c>
      <c r="P11" s="163" t="n">
        <f aca="false">SUM(P6:P10)</f>
        <v>0</v>
      </c>
      <c r="Q11" s="163" t="n">
        <f aca="false">SUM(Q6:Q10)</f>
        <v>0</v>
      </c>
      <c r="R11" s="160" t="e">
        <f aca="false">(Q11-O11)/O11</f>
        <v>#DIV/0!</v>
      </c>
      <c r="S11" s="161"/>
      <c r="T11" s="163" t="n">
        <f aca="false">SUM(T6:T10)</f>
        <v>0</v>
      </c>
      <c r="U11" s="163" t="n">
        <f aca="false">SUM(U6:U10)</f>
        <v>0</v>
      </c>
    </row>
    <row r="12" customFormat="false" ht="12.65" hidden="false" customHeight="false" outlineLevel="0" collapsed="false">
      <c r="A12" s="164"/>
      <c r="B12" s="159"/>
      <c r="C12" s="159"/>
      <c r="D12" s="159"/>
      <c r="E12" s="159"/>
      <c r="F12" s="160"/>
      <c r="G12" s="161"/>
      <c r="H12" s="159"/>
      <c r="I12" s="159"/>
      <c r="J12" s="159"/>
      <c r="K12" s="159"/>
      <c r="L12" s="160"/>
      <c r="M12" s="161"/>
      <c r="N12" s="159"/>
      <c r="O12" s="159"/>
      <c r="P12" s="159"/>
      <c r="Q12" s="159"/>
      <c r="R12" s="160"/>
      <c r="S12" s="161"/>
      <c r="T12" s="159"/>
      <c r="U12" s="159"/>
    </row>
    <row r="13" customFormat="false" ht="12.65" hidden="false" customHeight="false" outlineLevel="0" collapsed="false">
      <c r="A13" s="165" t="s">
        <v>227</v>
      </c>
      <c r="B13" s="142"/>
      <c r="C13" s="142"/>
      <c r="D13" s="142"/>
      <c r="E13" s="142"/>
      <c r="F13" s="156"/>
      <c r="G13" s="157"/>
      <c r="H13" s="142"/>
      <c r="I13" s="142"/>
      <c r="J13" s="142"/>
      <c r="K13" s="142"/>
      <c r="L13" s="156"/>
      <c r="M13" s="157"/>
      <c r="N13" s="142"/>
      <c r="O13" s="142"/>
      <c r="P13" s="142"/>
      <c r="Q13" s="142"/>
      <c r="R13" s="156"/>
      <c r="S13" s="157"/>
      <c r="T13" s="142"/>
      <c r="U13" s="142"/>
    </row>
    <row r="14" customFormat="false" ht="12.65" hidden="false" customHeight="false" outlineLevel="0" collapsed="false">
      <c r="A14" s="101"/>
      <c r="B14" s="158"/>
      <c r="C14" s="159" t="n">
        <f aca="false">B14*$B$2</f>
        <v>0</v>
      </c>
      <c r="D14" s="158"/>
      <c r="E14" s="159" t="n">
        <f aca="false">D14*$D$2</f>
        <v>0</v>
      </c>
      <c r="F14" s="160" t="e">
        <f aca="false">(E14-C14)/C14</f>
        <v>#DIV/0!</v>
      </c>
      <c r="G14" s="161"/>
      <c r="H14" s="158"/>
      <c r="I14" s="159" t="n">
        <f aca="false">H14*$B$2</f>
        <v>0</v>
      </c>
      <c r="J14" s="158"/>
      <c r="K14" s="159" t="n">
        <f aca="false">J14*$J$2</f>
        <v>0</v>
      </c>
      <c r="L14" s="160" t="e">
        <f aca="false">(K14-I14)/I14</f>
        <v>#DIV/0!</v>
      </c>
      <c r="M14" s="161"/>
      <c r="N14" s="158"/>
      <c r="O14" s="159" t="n">
        <f aca="false">N14*$B$2</f>
        <v>0</v>
      </c>
      <c r="P14" s="158"/>
      <c r="Q14" s="159" t="n">
        <f aca="false">P14*$P$2</f>
        <v>0</v>
      </c>
      <c r="R14" s="160" t="e">
        <f aca="false">(Q14-O14)/O14</f>
        <v>#DIV/0!</v>
      </c>
      <c r="S14" s="161"/>
      <c r="T14" s="159" t="n">
        <f aca="false">C14+I14+O14</f>
        <v>0</v>
      </c>
      <c r="U14" s="159" t="n">
        <f aca="false">SUM(E14,K14,Q14)</f>
        <v>0</v>
      </c>
    </row>
    <row r="15" customFormat="false" ht="12.65" hidden="false" customHeight="false" outlineLevel="0" collapsed="false">
      <c r="A15" s="101"/>
      <c r="B15" s="158"/>
      <c r="C15" s="159" t="n">
        <f aca="false">B15*$B$2</f>
        <v>0</v>
      </c>
      <c r="D15" s="158"/>
      <c r="E15" s="159" t="n">
        <f aca="false">D15*$D$2</f>
        <v>0</v>
      </c>
      <c r="F15" s="160" t="e">
        <f aca="false">(E15-C15)/C15</f>
        <v>#DIV/0!</v>
      </c>
      <c r="G15" s="161"/>
      <c r="H15" s="158"/>
      <c r="I15" s="159" t="n">
        <f aca="false">H15*$B$2</f>
        <v>0</v>
      </c>
      <c r="J15" s="158"/>
      <c r="K15" s="159" t="n">
        <f aca="false">J15*$J$2</f>
        <v>0</v>
      </c>
      <c r="L15" s="160" t="e">
        <f aca="false">(K15-I15)/I15</f>
        <v>#DIV/0!</v>
      </c>
      <c r="M15" s="161"/>
      <c r="N15" s="158"/>
      <c r="O15" s="159" t="n">
        <f aca="false">N15*$B$2</f>
        <v>0</v>
      </c>
      <c r="P15" s="158"/>
      <c r="Q15" s="159" t="n">
        <f aca="false">P15*$P$2</f>
        <v>0</v>
      </c>
      <c r="R15" s="160" t="e">
        <f aca="false">(Q15-O15)/O15</f>
        <v>#DIV/0!</v>
      </c>
      <c r="S15" s="161"/>
      <c r="T15" s="159" t="n">
        <f aca="false">C15+I15+O15</f>
        <v>0</v>
      </c>
      <c r="U15" s="159" t="n">
        <f aca="false">SUM(E15,K15,Q15)</f>
        <v>0</v>
      </c>
    </row>
    <row r="16" customFormat="false" ht="12.65" hidden="false" customHeight="false" outlineLevel="0" collapsed="false">
      <c r="A16" s="101"/>
      <c r="B16" s="158"/>
      <c r="C16" s="159" t="n">
        <f aca="false">B16*$B$2</f>
        <v>0</v>
      </c>
      <c r="D16" s="158"/>
      <c r="E16" s="159" t="n">
        <f aca="false">D16*$D$2</f>
        <v>0</v>
      </c>
      <c r="F16" s="160" t="e">
        <f aca="false">(E16-C16)/C16</f>
        <v>#DIV/0!</v>
      </c>
      <c r="G16" s="161"/>
      <c r="H16" s="158"/>
      <c r="I16" s="159" t="n">
        <f aca="false">H16*$B$2</f>
        <v>0</v>
      </c>
      <c r="J16" s="158"/>
      <c r="K16" s="159" t="n">
        <f aca="false">J16*$J$2</f>
        <v>0</v>
      </c>
      <c r="L16" s="160" t="e">
        <f aca="false">(K16-I16)/I16</f>
        <v>#DIV/0!</v>
      </c>
      <c r="M16" s="161"/>
      <c r="N16" s="158"/>
      <c r="O16" s="159" t="n">
        <f aca="false">N16*$B$2</f>
        <v>0</v>
      </c>
      <c r="P16" s="158"/>
      <c r="Q16" s="159" t="n">
        <f aca="false">P16*$P$2</f>
        <v>0</v>
      </c>
      <c r="R16" s="160" t="e">
        <f aca="false">(Q16-O16)/O16</f>
        <v>#DIV/0!</v>
      </c>
      <c r="S16" s="161"/>
      <c r="T16" s="159" t="n">
        <f aca="false">C16+I16+O16</f>
        <v>0</v>
      </c>
      <c r="U16" s="159" t="n">
        <f aca="false">SUM(E16,K16,Q16)</f>
        <v>0</v>
      </c>
    </row>
    <row r="17" customFormat="false" ht="12.65" hidden="false" customHeight="false" outlineLevel="0" collapsed="false">
      <c r="A17" s="101"/>
      <c r="B17" s="158"/>
      <c r="C17" s="159" t="n">
        <f aca="false">B17*$B$2</f>
        <v>0</v>
      </c>
      <c r="D17" s="158"/>
      <c r="E17" s="159" t="n">
        <f aca="false">D17*$D$2</f>
        <v>0</v>
      </c>
      <c r="F17" s="160" t="e">
        <f aca="false">(E17-C17)/C17</f>
        <v>#DIV/0!</v>
      </c>
      <c r="G17" s="161"/>
      <c r="H17" s="158"/>
      <c r="I17" s="159" t="n">
        <f aca="false">H17*$B$2</f>
        <v>0</v>
      </c>
      <c r="J17" s="158"/>
      <c r="K17" s="159" t="n">
        <f aca="false">J17*$J$2</f>
        <v>0</v>
      </c>
      <c r="L17" s="160" t="e">
        <f aca="false">(K17-I17)/I17</f>
        <v>#DIV/0!</v>
      </c>
      <c r="M17" s="161"/>
      <c r="N17" s="158"/>
      <c r="O17" s="159" t="n">
        <f aca="false">N17*$B$2</f>
        <v>0</v>
      </c>
      <c r="P17" s="158"/>
      <c r="Q17" s="159" t="n">
        <f aca="false">P17*$P$2</f>
        <v>0</v>
      </c>
      <c r="R17" s="160" t="e">
        <f aca="false">(Q17-O17)/O17</f>
        <v>#DIV/0!</v>
      </c>
      <c r="S17" s="161"/>
      <c r="T17" s="159" t="n">
        <f aca="false">C17+I17+O17</f>
        <v>0</v>
      </c>
      <c r="U17" s="159" t="n">
        <f aca="false">SUM(E17,K17,Q17)</f>
        <v>0</v>
      </c>
    </row>
    <row r="18" customFormat="false" ht="12.65" hidden="false" customHeight="false" outlineLevel="0" collapsed="false">
      <c r="A18" s="153"/>
      <c r="B18" s="159"/>
      <c r="C18" s="159"/>
      <c r="D18" s="159"/>
      <c r="E18" s="159"/>
      <c r="F18" s="159"/>
      <c r="G18" s="162"/>
      <c r="H18" s="159"/>
      <c r="I18" s="159"/>
      <c r="J18" s="159"/>
      <c r="K18" s="159"/>
      <c r="L18" s="159"/>
      <c r="M18" s="162"/>
      <c r="N18" s="159"/>
      <c r="O18" s="159"/>
      <c r="P18" s="159"/>
      <c r="Q18" s="159"/>
      <c r="R18" s="159"/>
      <c r="S18" s="162"/>
      <c r="T18" s="159" t="n">
        <f aca="false">C18+I18+O18</f>
        <v>0</v>
      </c>
      <c r="U18" s="159" t="n">
        <f aca="false">SUM(E18,K18,Q18)</f>
        <v>0</v>
      </c>
    </row>
    <row r="19" customFormat="false" ht="12.65" hidden="false" customHeight="false" outlineLevel="0" collapsed="false">
      <c r="A19" s="30" t="s">
        <v>228</v>
      </c>
      <c r="B19" s="163" t="n">
        <f aca="false">SUM(B14:B17)</f>
        <v>0</v>
      </c>
      <c r="C19" s="163" t="n">
        <f aca="false">SUM(C14:C17)</f>
        <v>0</v>
      </c>
      <c r="D19" s="163" t="n">
        <f aca="false">SUM(D14:D17)</f>
        <v>0</v>
      </c>
      <c r="E19" s="163" t="n">
        <f aca="false">SUM(E14:E17)</f>
        <v>0</v>
      </c>
      <c r="F19" s="160"/>
      <c r="G19" s="161"/>
      <c r="H19" s="163" t="n">
        <f aca="false">SUM(H14:H17)</f>
        <v>0</v>
      </c>
      <c r="I19" s="163" t="n">
        <f aca="false">SUM(I14:I17)</f>
        <v>0</v>
      </c>
      <c r="J19" s="163" t="n">
        <f aca="false">SUM(J14:J17)</f>
        <v>0</v>
      </c>
      <c r="K19" s="163" t="n">
        <f aca="false">SUM(K14:K17)</f>
        <v>0</v>
      </c>
      <c r="L19" s="160" t="e">
        <f aca="false">(K19-I19)/I19</f>
        <v>#DIV/0!</v>
      </c>
      <c r="M19" s="161"/>
      <c r="N19" s="163" t="n">
        <f aca="false">SUM(N14:N17)</f>
        <v>0</v>
      </c>
      <c r="O19" s="163" t="n">
        <f aca="false">SUM(O14:O17)</f>
        <v>0</v>
      </c>
      <c r="P19" s="163" t="n">
        <f aca="false">SUM(P14:P17)</f>
        <v>0</v>
      </c>
      <c r="Q19" s="163" t="n">
        <f aca="false">SUM(Q14:Q17)</f>
        <v>0</v>
      </c>
      <c r="R19" s="160" t="e">
        <f aca="false">(Q19-O19)/O19</f>
        <v>#DIV/0!</v>
      </c>
      <c r="S19" s="161"/>
      <c r="T19" s="163" t="n">
        <f aca="false">C19+I19+O19</f>
        <v>0</v>
      </c>
      <c r="U19" s="163" t="n">
        <f aca="false">SUM(E19,K19,Q19)</f>
        <v>0</v>
      </c>
    </row>
    <row r="20" customFormat="false" ht="12.65" hidden="false" customHeight="false" outlineLevel="0" collapsed="false">
      <c r="A20" s="153"/>
      <c r="B20" s="159"/>
      <c r="C20" s="159"/>
      <c r="D20" s="159"/>
      <c r="E20" s="159"/>
      <c r="F20" s="159"/>
      <c r="G20" s="162"/>
      <c r="H20" s="159"/>
      <c r="I20" s="159"/>
      <c r="J20" s="159"/>
      <c r="K20" s="159"/>
      <c r="L20" s="159"/>
      <c r="M20" s="162"/>
      <c r="N20" s="159"/>
      <c r="O20" s="159"/>
      <c r="P20" s="159"/>
      <c r="Q20" s="159"/>
      <c r="R20" s="159"/>
      <c r="S20" s="162"/>
      <c r="T20" s="159"/>
      <c r="U20" s="159"/>
    </row>
    <row r="21" customFormat="false" ht="12.65" hidden="false" customHeight="false" outlineLevel="0" collapsed="false">
      <c r="A21" s="165" t="s">
        <v>229</v>
      </c>
      <c r="B21" s="142"/>
      <c r="C21" s="142"/>
      <c r="D21" s="142"/>
      <c r="E21" s="142"/>
      <c r="F21" s="156"/>
      <c r="G21" s="157"/>
      <c r="H21" s="142"/>
      <c r="I21" s="142"/>
      <c r="J21" s="142"/>
      <c r="K21" s="142"/>
      <c r="L21" s="156"/>
      <c r="M21" s="157"/>
      <c r="N21" s="142"/>
      <c r="O21" s="142"/>
      <c r="P21" s="142"/>
      <c r="Q21" s="142"/>
      <c r="R21" s="156"/>
      <c r="S21" s="157"/>
      <c r="T21" s="142"/>
      <c r="U21" s="142"/>
    </row>
    <row r="22" customFormat="false" ht="12.65" hidden="false" customHeight="false" outlineLevel="0" collapsed="false">
      <c r="A22" s="166" t="s">
        <v>230</v>
      </c>
      <c r="B22" s="159"/>
      <c r="C22" s="158"/>
      <c r="D22" s="159"/>
      <c r="E22" s="158"/>
      <c r="F22" s="160" t="e">
        <f aca="false">(E22-C22)/C22</f>
        <v>#DIV/0!</v>
      </c>
      <c r="G22" s="161"/>
      <c r="H22" s="159"/>
      <c r="I22" s="158"/>
      <c r="J22" s="159"/>
      <c r="K22" s="158"/>
      <c r="L22" s="160" t="e">
        <f aca="false">(K22-I22)/I22</f>
        <v>#DIV/0!</v>
      </c>
      <c r="M22" s="161"/>
      <c r="N22" s="159"/>
      <c r="O22" s="158"/>
      <c r="P22" s="159"/>
      <c r="Q22" s="158"/>
      <c r="R22" s="160" t="e">
        <f aca="false">(Q22-O22)/O22</f>
        <v>#DIV/0!</v>
      </c>
      <c r="S22" s="161"/>
      <c r="T22" s="159"/>
      <c r="U22" s="159"/>
    </row>
    <row r="23" customFormat="false" ht="12.65" hidden="false" customHeight="false" outlineLevel="0" collapsed="false">
      <c r="A23" s="30" t="s">
        <v>231</v>
      </c>
      <c r="B23" s="167"/>
      <c r="C23" s="167" t="n">
        <f aca="false">C22</f>
        <v>0</v>
      </c>
      <c r="D23" s="167"/>
      <c r="E23" s="167" t="n">
        <f aca="false">E22</f>
        <v>0</v>
      </c>
      <c r="F23" s="160" t="e">
        <f aca="false">(E23-C23)/C23</f>
        <v>#DIV/0!</v>
      </c>
      <c r="G23" s="161"/>
      <c r="H23" s="167"/>
      <c r="I23" s="167" t="n">
        <f aca="false">I22</f>
        <v>0</v>
      </c>
      <c r="J23" s="167"/>
      <c r="K23" s="167" t="n">
        <f aca="false">K22</f>
        <v>0</v>
      </c>
      <c r="L23" s="160" t="e">
        <f aca="false">(K23-I23)/I23</f>
        <v>#DIV/0!</v>
      </c>
      <c r="M23" s="161"/>
      <c r="N23" s="167"/>
      <c r="O23" s="167" t="n">
        <f aca="false">O22</f>
        <v>0</v>
      </c>
      <c r="P23" s="167"/>
      <c r="Q23" s="167" t="n">
        <f aca="false">Q22</f>
        <v>0</v>
      </c>
      <c r="R23" s="160" t="e">
        <f aca="false">(Q23-O23)/O23</f>
        <v>#DIV/0!</v>
      </c>
      <c r="S23" s="161"/>
      <c r="T23" s="167" t="n">
        <f aca="false">C23+I23+O23</f>
        <v>0</v>
      </c>
      <c r="U23" s="167" t="n">
        <f aca="false">SUM(U12:U18)</f>
        <v>0</v>
      </c>
    </row>
    <row r="24" customFormat="false" ht="12.65" hidden="false" customHeight="false" outlineLevel="0" collapsed="false">
      <c r="A24" s="30"/>
      <c r="B24" s="167"/>
      <c r="C24" s="167"/>
      <c r="D24" s="167"/>
      <c r="E24" s="167"/>
      <c r="F24" s="168"/>
      <c r="G24" s="169"/>
      <c r="H24" s="167"/>
      <c r="I24" s="167"/>
      <c r="J24" s="167"/>
      <c r="K24" s="167"/>
      <c r="L24" s="168"/>
      <c r="M24" s="169"/>
      <c r="N24" s="167"/>
      <c r="O24" s="167"/>
      <c r="P24" s="167"/>
      <c r="Q24" s="167"/>
      <c r="R24" s="168"/>
      <c r="S24" s="169"/>
      <c r="T24" s="167"/>
      <c r="U24" s="167"/>
    </row>
    <row r="25" customFormat="false" ht="12.65" hidden="false" customHeight="false" outlineLevel="0" collapsed="false">
      <c r="A25" s="166" t="s">
        <v>232</v>
      </c>
      <c r="B25" s="167"/>
      <c r="C25" s="158"/>
      <c r="D25" s="167"/>
      <c r="E25" s="158"/>
      <c r="F25" s="168"/>
      <c r="G25" s="169"/>
      <c r="H25" s="167"/>
      <c r="I25" s="158"/>
      <c r="J25" s="167"/>
      <c r="K25" s="158"/>
      <c r="L25" s="168"/>
      <c r="M25" s="169"/>
      <c r="N25" s="167"/>
      <c r="O25" s="158"/>
      <c r="P25" s="167"/>
      <c r="Q25" s="158"/>
      <c r="R25" s="168"/>
      <c r="S25" s="169"/>
      <c r="T25" s="167"/>
      <c r="U25" s="167"/>
    </row>
    <row r="26" customFormat="false" ht="12.65" hidden="false" customHeight="false" outlineLevel="0" collapsed="false">
      <c r="A26" s="30"/>
      <c r="B26" s="167"/>
      <c r="C26" s="167"/>
      <c r="D26" s="167"/>
      <c r="E26" s="167"/>
      <c r="F26" s="168"/>
      <c r="G26" s="169"/>
      <c r="H26" s="167"/>
      <c r="I26" s="167"/>
      <c r="J26" s="167"/>
      <c r="K26" s="167"/>
      <c r="L26" s="168"/>
      <c r="M26" s="169"/>
      <c r="N26" s="167"/>
      <c r="O26" s="167"/>
      <c r="P26" s="167"/>
      <c r="Q26" s="167"/>
      <c r="R26" s="168"/>
      <c r="S26" s="169"/>
      <c r="T26" s="167"/>
      <c r="U26" s="167"/>
    </row>
    <row r="27" customFormat="false" ht="12.65" hidden="false" customHeight="false" outlineLevel="0" collapsed="false">
      <c r="A27" s="30" t="s">
        <v>233</v>
      </c>
      <c r="B27" s="167"/>
      <c r="C27" s="167" t="n">
        <f aca="false">C11+C23+C19+C25</f>
        <v>0</v>
      </c>
      <c r="D27" s="167"/>
      <c r="E27" s="167" t="n">
        <f aca="false">E11+E23+E19+E25</f>
        <v>0</v>
      </c>
      <c r="F27" s="160" t="e">
        <f aca="false">(E27-C27)/C27</f>
        <v>#DIV/0!</v>
      </c>
      <c r="G27" s="161"/>
      <c r="H27" s="167"/>
      <c r="I27" s="167" t="n">
        <f aca="false">I11+I23+I19+I25</f>
        <v>0</v>
      </c>
      <c r="J27" s="167"/>
      <c r="K27" s="167" t="n">
        <f aca="false">K11+K23+K19+K25</f>
        <v>0</v>
      </c>
      <c r="L27" s="160" t="e">
        <f aca="false">(K27-I27)/I27</f>
        <v>#DIV/0!</v>
      </c>
      <c r="M27" s="161"/>
      <c r="N27" s="167"/>
      <c r="O27" s="167" t="n">
        <f aca="false">O11+O23+O19+O25</f>
        <v>0</v>
      </c>
      <c r="P27" s="167"/>
      <c r="Q27" s="167" t="n">
        <f aca="false">Q11+Q23+Q19+Q25</f>
        <v>0</v>
      </c>
      <c r="R27" s="160" t="e">
        <f aca="false">(Q27-O27)/O27</f>
        <v>#DIV/0!</v>
      </c>
      <c r="S27" s="161"/>
      <c r="T27" s="167" t="n">
        <f aca="false">T11+T23+T19</f>
        <v>0</v>
      </c>
      <c r="U27" s="167" t="n">
        <f aca="false">U11+U23+U19</f>
        <v>0</v>
      </c>
    </row>
    <row r="28" customFormat="false" ht="12.65" hidden="false" customHeight="false" outlineLevel="0" collapsed="false">
      <c r="A28" s="170"/>
      <c r="B28" s="170"/>
      <c r="C28" s="170"/>
      <c r="D28" s="170"/>
      <c r="E28" s="170"/>
      <c r="F28" s="170"/>
      <c r="G28" s="170"/>
      <c r="H28" s="170"/>
      <c r="I28" s="170"/>
      <c r="J28" s="170"/>
      <c r="K28" s="170"/>
      <c r="L28" s="170"/>
      <c r="M28" s="170"/>
      <c r="N28" s="170"/>
      <c r="O28" s="170"/>
      <c r="P28" s="170"/>
      <c r="Q28" s="170"/>
      <c r="R28" s="170"/>
      <c r="S28" s="170"/>
      <c r="T28" s="170"/>
      <c r="U28" s="170"/>
    </row>
    <row r="29" customFormat="false" ht="12.65" hidden="false" customHeight="true" outlineLevel="0" collapsed="false">
      <c r="A29" s="171" t="s">
        <v>234</v>
      </c>
      <c r="B29" s="172" t="s">
        <v>47</v>
      </c>
      <c r="C29" s="172"/>
      <c r="D29" s="172"/>
      <c r="E29" s="172"/>
      <c r="F29" s="172"/>
      <c r="G29" s="151"/>
      <c r="H29" s="172" t="s">
        <v>48</v>
      </c>
      <c r="I29" s="172"/>
      <c r="J29" s="172"/>
      <c r="K29" s="172"/>
      <c r="L29" s="172"/>
      <c r="M29" s="151"/>
      <c r="N29" s="172" t="s">
        <v>49</v>
      </c>
      <c r="O29" s="172"/>
      <c r="P29" s="172"/>
      <c r="Q29" s="172"/>
      <c r="R29" s="172"/>
      <c r="S29" s="151"/>
      <c r="T29" s="173"/>
      <c r="U29" s="173" t="s">
        <v>219</v>
      </c>
    </row>
    <row r="30" customFormat="false" ht="12.65" hidden="false" customHeight="false" outlineLevel="0" collapsed="false">
      <c r="A30" s="30" t="s">
        <v>235</v>
      </c>
      <c r="B30" s="159"/>
      <c r="C30" s="158"/>
      <c r="D30" s="159"/>
      <c r="E30" s="158"/>
      <c r="F30" s="160" t="e">
        <f aca="false">(E30-C30)/C30</f>
        <v>#DIV/0!</v>
      </c>
      <c r="G30" s="161"/>
      <c r="H30" s="159"/>
      <c r="I30" s="158"/>
      <c r="J30" s="159"/>
      <c r="K30" s="158"/>
      <c r="L30" s="160" t="e">
        <f aca="false">(K30-I30)/I30</f>
        <v>#DIV/0!</v>
      </c>
      <c r="M30" s="161"/>
      <c r="N30" s="159"/>
      <c r="O30" s="158"/>
      <c r="P30" s="159"/>
      <c r="Q30" s="158"/>
      <c r="R30" s="160" t="e">
        <f aca="false">(Q30-O30)/O30</f>
        <v>#DIV/0!</v>
      </c>
      <c r="S30" s="161"/>
      <c r="T30" s="159" t="n">
        <f aca="false">C30+I30+O30</f>
        <v>0</v>
      </c>
      <c r="U30" s="159" t="n">
        <f aca="false">SUM(E30,K30,Q30)</f>
        <v>0</v>
      </c>
    </row>
    <row r="31" customFormat="false" ht="12.65" hidden="false" customHeight="false" outlineLevel="0" collapsed="false">
      <c r="A31" s="30" t="s">
        <v>236</v>
      </c>
      <c r="B31" s="159"/>
      <c r="C31" s="159"/>
      <c r="D31" s="159"/>
      <c r="E31" s="159"/>
      <c r="F31" s="160"/>
      <c r="G31" s="161"/>
      <c r="H31" s="159"/>
      <c r="I31" s="159"/>
      <c r="J31" s="159"/>
      <c r="K31" s="159"/>
      <c r="L31" s="160"/>
      <c r="M31" s="161"/>
      <c r="N31" s="159"/>
      <c r="O31" s="159"/>
      <c r="P31" s="159"/>
      <c r="Q31" s="159"/>
      <c r="R31" s="160"/>
      <c r="S31" s="161"/>
      <c r="T31" s="159"/>
      <c r="U31" s="159"/>
    </row>
    <row r="32" customFormat="false" ht="12.65" hidden="false" customHeight="false" outlineLevel="0" collapsed="false">
      <c r="A32" s="145"/>
      <c r="B32" s="159"/>
      <c r="C32" s="158"/>
      <c r="D32" s="159"/>
      <c r="E32" s="158"/>
      <c r="F32" s="160" t="e">
        <f aca="false">(E32-C32)/C32</f>
        <v>#DIV/0!</v>
      </c>
      <c r="G32" s="161"/>
      <c r="H32" s="159"/>
      <c r="I32" s="158"/>
      <c r="J32" s="159"/>
      <c r="K32" s="158"/>
      <c r="L32" s="160" t="e">
        <f aca="false">(K32-I32)/I32</f>
        <v>#DIV/0!</v>
      </c>
      <c r="M32" s="161"/>
      <c r="N32" s="159"/>
      <c r="O32" s="158"/>
      <c r="P32" s="159"/>
      <c r="Q32" s="158"/>
      <c r="R32" s="160" t="e">
        <f aca="false">(Q32-O32)/O32</f>
        <v>#DIV/0!</v>
      </c>
      <c r="S32" s="161"/>
      <c r="T32" s="159" t="n">
        <f aca="false">C32+I32+O32</f>
        <v>0</v>
      </c>
      <c r="U32" s="159" t="n">
        <f aca="false">SUM(E32,K32,Q32)</f>
        <v>0</v>
      </c>
    </row>
    <row r="33" customFormat="false" ht="12.65" hidden="false" customHeight="false" outlineLevel="0" collapsed="false">
      <c r="A33" s="145"/>
      <c r="B33" s="159"/>
      <c r="C33" s="158"/>
      <c r="D33" s="159"/>
      <c r="E33" s="158"/>
      <c r="F33" s="160" t="e">
        <f aca="false">(E33-C33)/C33</f>
        <v>#DIV/0!</v>
      </c>
      <c r="G33" s="161"/>
      <c r="H33" s="159"/>
      <c r="I33" s="158"/>
      <c r="J33" s="159"/>
      <c r="K33" s="158"/>
      <c r="L33" s="160" t="e">
        <f aca="false">(K33-I33)/I33</f>
        <v>#DIV/0!</v>
      </c>
      <c r="M33" s="161"/>
      <c r="N33" s="159"/>
      <c r="O33" s="158"/>
      <c r="P33" s="159"/>
      <c r="Q33" s="158"/>
      <c r="R33" s="160" t="e">
        <f aca="false">(Q33-O33)/O33</f>
        <v>#DIV/0!</v>
      </c>
      <c r="S33" s="161"/>
      <c r="T33" s="159" t="n">
        <f aca="false">C33+I33+O33</f>
        <v>0</v>
      </c>
      <c r="U33" s="159" t="n">
        <f aca="false">SUM(E33,K33,Q33)</f>
        <v>0</v>
      </c>
    </row>
    <row r="34" customFormat="false" ht="12.65" hidden="false" customHeight="false" outlineLevel="0" collapsed="false">
      <c r="A34" s="145"/>
      <c r="B34" s="159"/>
      <c r="C34" s="158"/>
      <c r="D34" s="174"/>
      <c r="E34" s="158"/>
      <c r="F34" s="160" t="e">
        <f aca="false">(E34-C34)/C34</f>
        <v>#DIV/0!</v>
      </c>
      <c r="G34" s="175"/>
      <c r="H34" s="159"/>
      <c r="I34" s="176"/>
      <c r="J34" s="174"/>
      <c r="K34" s="176"/>
      <c r="L34" s="160" t="e">
        <f aca="false">(K34-I34)/I34</f>
        <v>#DIV/0!</v>
      </c>
      <c r="M34" s="175"/>
      <c r="N34" s="174"/>
      <c r="O34" s="176"/>
      <c r="P34" s="174"/>
      <c r="Q34" s="176"/>
      <c r="R34" s="160" t="e">
        <f aca="false">(Q34-O34)/O34</f>
        <v>#DIV/0!</v>
      </c>
      <c r="S34" s="175"/>
      <c r="T34" s="159" t="n">
        <f aca="false">C34+I34+O34</f>
        <v>0</v>
      </c>
      <c r="U34" s="159" t="n">
        <f aca="false">SUM(E34,K34,Q34)</f>
        <v>0</v>
      </c>
    </row>
    <row r="35" customFormat="false" ht="12.65" hidden="false" customHeight="false" outlineLevel="0" collapsed="false">
      <c r="A35" s="30" t="s">
        <v>237</v>
      </c>
      <c r="B35" s="167"/>
      <c r="C35" s="167" t="n">
        <f aca="false">SUM(C30:C34)</f>
        <v>0</v>
      </c>
      <c r="D35" s="167"/>
      <c r="E35" s="167" t="n">
        <f aca="false">SUM(E30:E34)</f>
        <v>0</v>
      </c>
      <c r="F35" s="160" t="e">
        <f aca="false">(E35-C35)/C35</f>
        <v>#DIV/0!</v>
      </c>
      <c r="G35" s="161"/>
      <c r="H35" s="167"/>
      <c r="I35" s="167" t="n">
        <f aca="false">SUM(I30:I34)</f>
        <v>0</v>
      </c>
      <c r="J35" s="167"/>
      <c r="K35" s="167" t="n">
        <f aca="false">SUM(K30:K34)</f>
        <v>0</v>
      </c>
      <c r="L35" s="160" t="e">
        <f aca="false">(K35-I35)/I35</f>
        <v>#DIV/0!</v>
      </c>
      <c r="M35" s="161"/>
      <c r="N35" s="167"/>
      <c r="O35" s="167" t="n">
        <f aca="false">SUM(O30:O34)</f>
        <v>0</v>
      </c>
      <c r="P35" s="167"/>
      <c r="Q35" s="167" t="n">
        <f aca="false">SUM(Q30:Q34)</f>
        <v>0</v>
      </c>
      <c r="R35" s="160" t="e">
        <f aca="false">(P35-N35)/N35</f>
        <v>#DIV/0!</v>
      </c>
      <c r="S35" s="161"/>
      <c r="T35" s="167" t="n">
        <f aca="false">SUM(T30:T34)</f>
        <v>0</v>
      </c>
      <c r="U35" s="167" t="n">
        <f aca="false">SUM(U30:U34)</f>
        <v>0</v>
      </c>
    </row>
    <row r="36" customFormat="false" ht="12.65" hidden="false" customHeight="false" outlineLevel="0" collapsed="false">
      <c r="A36" s="170"/>
      <c r="B36" s="170"/>
      <c r="C36" s="170"/>
      <c r="D36" s="170"/>
      <c r="E36" s="170"/>
      <c r="F36" s="170"/>
      <c r="G36" s="177"/>
      <c r="H36" s="170"/>
      <c r="I36" s="170"/>
      <c r="J36" s="170"/>
      <c r="K36" s="170"/>
      <c r="L36" s="170"/>
      <c r="M36" s="177"/>
      <c r="N36" s="170"/>
      <c r="O36" s="170"/>
      <c r="P36" s="170"/>
      <c r="Q36" s="170"/>
      <c r="R36" s="170"/>
      <c r="S36" s="177"/>
      <c r="T36" s="170"/>
      <c r="U36" s="170"/>
    </row>
    <row r="37" customFormat="false" ht="12.65" hidden="false" customHeight="false" outlineLevel="0" collapsed="false">
      <c r="A37" s="30" t="s">
        <v>238</v>
      </c>
      <c r="B37" s="167"/>
      <c r="C37" s="167" t="n">
        <f aca="false">C35-C27</f>
        <v>0</v>
      </c>
      <c r="D37" s="167"/>
      <c r="E37" s="167" t="n">
        <f aca="false">E35-E27</f>
        <v>0</v>
      </c>
      <c r="F37" s="156"/>
      <c r="G37" s="157"/>
      <c r="H37" s="167"/>
      <c r="I37" s="167" t="n">
        <f aca="false">I35-I27</f>
        <v>0</v>
      </c>
      <c r="J37" s="167"/>
      <c r="K37" s="167" t="n">
        <f aca="false">K35-K27</f>
        <v>0</v>
      </c>
      <c r="L37" s="156"/>
      <c r="M37" s="157"/>
      <c r="N37" s="167"/>
      <c r="O37" s="167" t="n">
        <f aca="false">O35-O27</f>
        <v>0</v>
      </c>
      <c r="P37" s="167"/>
      <c r="Q37" s="167" t="n">
        <f aca="false">Q35-Q27</f>
        <v>0</v>
      </c>
      <c r="R37" s="156"/>
      <c r="S37" s="157"/>
      <c r="T37" s="167" t="n">
        <f aca="false">T35-T27</f>
        <v>0</v>
      </c>
      <c r="U37" s="167" t="n">
        <f aca="false">U35-U27</f>
        <v>0</v>
      </c>
    </row>
    <row r="38" customFormat="false" ht="12.65" hidden="false" customHeight="false" outlineLevel="0" collapsed="false">
      <c r="A38" s="178" t="s">
        <v>239</v>
      </c>
      <c r="B38" s="179"/>
      <c r="C38" s="179" t="e">
        <f aca="false">C30/C35</f>
        <v>#DIV/0!</v>
      </c>
      <c r="D38" s="179"/>
      <c r="E38" s="179" t="e">
        <f aca="false">E30/E35</f>
        <v>#DIV/0!</v>
      </c>
      <c r="F38" s="153"/>
      <c r="G38" s="180"/>
      <c r="H38" s="179"/>
      <c r="I38" s="179" t="e">
        <f aca="false">I30/I35</f>
        <v>#DIV/0!</v>
      </c>
      <c r="J38" s="179"/>
      <c r="K38" s="179" t="e">
        <f aca="false">K30/K35</f>
        <v>#DIV/0!</v>
      </c>
      <c r="L38" s="153"/>
      <c r="M38" s="180"/>
      <c r="N38" s="179"/>
      <c r="O38" s="179" t="e">
        <f aca="false">O30/O35</f>
        <v>#DIV/0!</v>
      </c>
      <c r="P38" s="179"/>
      <c r="Q38" s="179" t="e">
        <f aca="false">Q30/Q35</f>
        <v>#DIV/0!</v>
      </c>
      <c r="R38" s="153"/>
      <c r="S38" s="180"/>
      <c r="T38" s="179" t="e">
        <f aca="false">T30/T35</f>
        <v>#DIV/0!</v>
      </c>
      <c r="U38" s="179" t="e">
        <f aca="false">U30/U35</f>
        <v>#DIV/0!</v>
      </c>
    </row>
    <row r="40" customFormat="false" ht="12.75" hidden="false" customHeight="true" outlineLevel="0" collapsed="false">
      <c r="B40" s="172" t="s">
        <v>240</v>
      </c>
      <c r="C40" s="172"/>
      <c r="D40" s="172"/>
      <c r="E40" s="172"/>
      <c r="H40" s="172" t="s">
        <v>240</v>
      </c>
      <c r="I40" s="172"/>
      <c r="J40" s="172"/>
      <c r="K40" s="172"/>
      <c r="N40" s="172" t="s">
        <v>240</v>
      </c>
      <c r="O40" s="172"/>
      <c r="P40" s="172"/>
      <c r="Q40" s="172"/>
    </row>
    <row r="41" customFormat="false" ht="114" hidden="false" customHeight="true" outlineLevel="0" collapsed="false">
      <c r="B41" s="181"/>
      <c r="C41" s="181"/>
      <c r="D41" s="181"/>
      <c r="E41" s="181"/>
      <c r="H41" s="181"/>
      <c r="I41" s="181"/>
      <c r="J41" s="181"/>
      <c r="K41" s="181"/>
      <c r="N41" s="181"/>
      <c r="O41" s="181"/>
      <c r="P41" s="181"/>
      <c r="Q41" s="181"/>
    </row>
    <row r="43" customFormat="false" ht="369.4" hidden="false" customHeight="false" outlineLevel="0" collapsed="false">
      <c r="A43" s="182" t="s">
        <v>241</v>
      </c>
    </row>
  </sheetData>
  <mergeCells count="14">
    <mergeCell ref="B3:F3"/>
    <mergeCell ref="H3:L3"/>
    <mergeCell ref="N3:R3"/>
    <mergeCell ref="T3:U3"/>
    <mergeCell ref="A28:U28"/>
    <mergeCell ref="B29:F29"/>
    <mergeCell ref="H29:L29"/>
    <mergeCell ref="N29:R29"/>
    <mergeCell ref="B40:E40"/>
    <mergeCell ref="H40:K40"/>
    <mergeCell ref="N40:Q40"/>
    <mergeCell ref="B41:E41"/>
    <mergeCell ref="H41:K41"/>
    <mergeCell ref="N41:Q41"/>
  </mergeCells>
  <conditionalFormatting sqref="B38:E38 H38:K38 N38:Q38 T38:U38">
    <cfRule type="cellIs" priority="2" operator="greaterThan" aboveAverage="0" equalAverage="0" bottom="0" percent="0" rank="0" text="" dxfId="1">
      <formula>0.8</formula>
    </cfRule>
  </conditionalFormatting>
  <conditionalFormatting sqref="E35">
    <cfRule type="cellIs" priority="3" operator="lessThan" aboveAverage="0" equalAverage="0" bottom="0" percent="0" rank="0" text="" dxfId="2">
      <formula>0</formula>
    </cfRule>
  </conditionalFormatting>
  <conditionalFormatting sqref="C25 E25 I25 K25 O25 Q25">
    <cfRule type="cellIs" priority="4" operator="greaterThan" aboveAverage="0" equalAverage="0" bottom="0" percent="0" rank="0" text="" dxfId="3">
      <formula>(C11+C19+C23)*0.05</formula>
    </cfRule>
  </conditionalFormatting>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K22"/>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D21" activeCellId="0" sqref="D21"/>
    </sheetView>
  </sheetViews>
  <sheetFormatPr defaultColWidth="11.453125" defaultRowHeight="12.65" zeroHeight="false" outlineLevelRow="0" outlineLevelCol="0"/>
  <cols>
    <col collapsed="false" customWidth="true" hidden="false" outlineLevel="0" max="1" min="1" style="183" width="54.45"/>
    <col collapsed="false" customWidth="true" hidden="false" outlineLevel="0" max="2" min="2" style="183" width="65.18"/>
    <col collapsed="false" customWidth="true" hidden="false" outlineLevel="0" max="4" min="3" style="183" width="73.82"/>
    <col collapsed="false" customWidth="true" hidden="false" outlineLevel="0" max="5" min="5" style="183" width="45.63"/>
    <col collapsed="false" customWidth="true" hidden="false" outlineLevel="0" max="6" min="6" style="183" width="45.36"/>
    <col collapsed="false" customWidth="true" hidden="false" outlineLevel="0" max="8" min="7" style="183" width="46.45"/>
    <col collapsed="false" customWidth="true" hidden="false" outlineLevel="0" max="9" min="9" style="183" width="45.82"/>
    <col collapsed="false" customWidth="false" hidden="false" outlineLevel="0" max="16384" min="10" style="183" width="11.45"/>
  </cols>
  <sheetData>
    <row r="1" customFormat="false" ht="22.5" hidden="false" customHeight="true" outlineLevel="0" collapsed="false">
      <c r="A1" s="138" t="s">
        <v>242</v>
      </c>
      <c r="B1" s="138"/>
      <c r="C1" s="138"/>
      <c r="D1" s="138"/>
      <c r="E1" s="184"/>
    </row>
    <row r="2" customFormat="false" ht="11.25" hidden="false" customHeight="true" outlineLevel="0" collapsed="false">
      <c r="A2" s="185"/>
      <c r="B2" s="185"/>
      <c r="C2" s="185"/>
      <c r="D2" s="184"/>
      <c r="E2" s="184"/>
    </row>
    <row r="3" customFormat="false" ht="41.25" hidden="false" customHeight="true" outlineLevel="0" collapsed="false">
      <c r="A3" s="32" t="s">
        <v>243</v>
      </c>
      <c r="B3" s="186"/>
      <c r="C3" s="186"/>
      <c r="D3" s="186"/>
      <c r="E3" s="184"/>
    </row>
    <row r="4" customFormat="false" ht="22.5" hidden="true" customHeight="true" outlineLevel="0" collapsed="false">
      <c r="A4" s="185"/>
      <c r="B4" s="185"/>
      <c r="C4" s="185"/>
      <c r="D4" s="184"/>
      <c r="E4" s="184"/>
    </row>
    <row r="5" customFormat="false" ht="40.5" hidden="true" customHeight="true" outlineLevel="0" collapsed="false">
      <c r="A5" s="154" t="str">
        <f aca="false">'Cadre logique complet'!A3</f>
        <v>Objectif général  
Représente l’impact à long terme que le projet vise à atteindre dans le cadre d’une politique de développement plus large.  Exemple : Le revenu des paysans de la région a augmenté</v>
      </c>
      <c r="B5" s="154" t="n">
        <f aca="false">'Cadre logique complet'!B3</f>
        <v>0</v>
      </c>
      <c r="C5" s="154"/>
      <c r="D5" s="187"/>
      <c r="E5" s="188"/>
      <c r="F5" s="188"/>
      <c r="G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188"/>
      <c r="FG5" s="188"/>
      <c r="FH5" s="188"/>
      <c r="FI5" s="188"/>
      <c r="FJ5" s="188"/>
      <c r="FK5" s="188"/>
      <c r="FL5" s="188"/>
      <c r="FM5" s="188"/>
      <c r="FN5" s="188"/>
      <c r="FO5" s="188"/>
      <c r="FP5" s="188"/>
      <c r="FQ5" s="188"/>
      <c r="FR5" s="188"/>
      <c r="FS5" s="188"/>
      <c r="FT5" s="188"/>
      <c r="FU5" s="188"/>
      <c r="FV5" s="188"/>
      <c r="FW5" s="188"/>
      <c r="FX5" s="188"/>
      <c r="FY5" s="188"/>
      <c r="FZ5" s="188"/>
      <c r="GA5" s="188"/>
      <c r="GB5" s="188"/>
      <c r="GC5" s="188"/>
      <c r="GD5" s="188"/>
      <c r="GE5" s="188"/>
      <c r="GF5" s="188"/>
      <c r="GG5" s="188"/>
      <c r="GH5" s="188"/>
      <c r="GI5" s="188"/>
      <c r="GJ5" s="188"/>
      <c r="GK5" s="188"/>
      <c r="GL5" s="188"/>
      <c r="GM5" s="188"/>
      <c r="GN5" s="188"/>
      <c r="GO5" s="188"/>
      <c r="GP5" s="188"/>
      <c r="GQ5" s="188"/>
      <c r="GR5" s="188"/>
      <c r="GS5" s="188"/>
      <c r="GT5" s="188"/>
      <c r="GU5" s="188"/>
      <c r="GV5" s="188"/>
      <c r="GW5" s="188"/>
      <c r="GX5" s="188"/>
      <c r="GY5" s="188"/>
      <c r="GZ5" s="188"/>
      <c r="HA5" s="188"/>
      <c r="HB5" s="188"/>
      <c r="HC5" s="188"/>
      <c r="HD5" s="188"/>
      <c r="HE5" s="188"/>
      <c r="HF5" s="188"/>
      <c r="HG5" s="188"/>
      <c r="HH5" s="188"/>
      <c r="HI5" s="188"/>
      <c r="HJ5" s="188"/>
      <c r="HK5" s="188"/>
      <c r="HL5" s="188"/>
      <c r="HM5" s="188"/>
      <c r="HN5" s="188"/>
      <c r="HO5" s="188"/>
      <c r="HP5" s="188"/>
      <c r="HQ5" s="188"/>
      <c r="HR5" s="188"/>
      <c r="HS5" s="188"/>
      <c r="HT5" s="188"/>
      <c r="HU5" s="188"/>
      <c r="HV5" s="188"/>
      <c r="HW5" s="188"/>
      <c r="HX5" s="188"/>
      <c r="HY5" s="188"/>
      <c r="HZ5" s="188"/>
      <c r="IA5" s="188"/>
      <c r="IB5" s="188"/>
      <c r="IC5" s="188"/>
      <c r="ID5" s="188"/>
      <c r="IE5" s="188"/>
      <c r="IF5" s="188"/>
      <c r="IG5" s="188"/>
      <c r="IH5" s="188"/>
      <c r="II5" s="188"/>
      <c r="IJ5" s="188"/>
      <c r="IK5" s="188"/>
      <c r="IL5" s="188"/>
      <c r="IM5" s="188"/>
      <c r="IN5" s="188"/>
      <c r="IO5" s="188"/>
      <c r="IP5" s="188"/>
      <c r="IQ5" s="188"/>
      <c r="IR5" s="188"/>
      <c r="IS5" s="188"/>
      <c r="IT5" s="188"/>
      <c r="IU5" s="188"/>
      <c r="IV5" s="188"/>
      <c r="IW5" s="188"/>
      <c r="IX5" s="188"/>
      <c r="IY5" s="188"/>
      <c r="IZ5" s="188"/>
      <c r="JA5" s="188"/>
      <c r="JB5" s="188"/>
      <c r="JC5" s="188"/>
      <c r="JD5" s="188"/>
      <c r="JE5" s="188"/>
      <c r="JF5" s="188"/>
      <c r="JG5" s="188"/>
      <c r="JH5" s="188"/>
      <c r="JI5" s="188"/>
      <c r="JJ5" s="188"/>
      <c r="JK5" s="188"/>
      <c r="JL5" s="188"/>
      <c r="JM5" s="188"/>
      <c r="JN5" s="188"/>
      <c r="JO5" s="188"/>
      <c r="JP5" s="188"/>
      <c r="JQ5" s="188"/>
      <c r="JR5" s="188"/>
      <c r="JS5" s="188"/>
      <c r="JT5" s="188"/>
      <c r="JU5" s="188"/>
      <c r="JV5" s="188"/>
      <c r="JW5" s="188"/>
      <c r="JX5" s="188"/>
      <c r="JY5" s="188"/>
      <c r="JZ5" s="188"/>
      <c r="KA5" s="188"/>
      <c r="KB5" s="188"/>
      <c r="KC5" s="188"/>
      <c r="KD5" s="188"/>
      <c r="KE5" s="188"/>
      <c r="KF5" s="188"/>
      <c r="KG5" s="188"/>
      <c r="KH5" s="188"/>
      <c r="KI5" s="188"/>
      <c r="KJ5" s="188"/>
      <c r="KK5" s="188"/>
      <c r="KL5" s="188"/>
      <c r="KM5" s="188"/>
      <c r="KN5" s="188"/>
      <c r="KO5" s="188"/>
      <c r="KP5" s="188"/>
      <c r="KQ5" s="188"/>
      <c r="KR5" s="188"/>
      <c r="KS5" s="188"/>
      <c r="KT5" s="188"/>
      <c r="KU5" s="188"/>
      <c r="KV5" s="188"/>
      <c r="KW5" s="188"/>
      <c r="KX5" s="188"/>
      <c r="KY5" s="188"/>
      <c r="KZ5" s="188"/>
      <c r="LA5" s="188"/>
      <c r="LB5" s="188"/>
      <c r="LC5" s="188"/>
      <c r="LD5" s="188"/>
      <c r="LE5" s="188"/>
      <c r="LF5" s="188"/>
      <c r="LG5" s="188"/>
      <c r="LH5" s="188"/>
      <c r="LI5" s="188"/>
      <c r="LJ5" s="188"/>
      <c r="LK5" s="188"/>
      <c r="LL5" s="188"/>
      <c r="LM5" s="188"/>
      <c r="LN5" s="188"/>
      <c r="LO5" s="188"/>
      <c r="LP5" s="188"/>
      <c r="LQ5" s="188"/>
      <c r="LR5" s="188"/>
      <c r="LS5" s="188"/>
      <c r="LT5" s="188"/>
      <c r="LU5" s="188"/>
      <c r="LV5" s="188"/>
      <c r="LW5" s="188"/>
      <c r="LX5" s="188"/>
      <c r="LY5" s="188"/>
      <c r="LZ5" s="188"/>
      <c r="MA5" s="188"/>
      <c r="MB5" s="188"/>
      <c r="MC5" s="188"/>
      <c r="MD5" s="188"/>
      <c r="ME5" s="188"/>
      <c r="MF5" s="188"/>
      <c r="MG5" s="188"/>
      <c r="MH5" s="188"/>
      <c r="MI5" s="188"/>
      <c r="MJ5" s="188"/>
      <c r="MK5" s="188"/>
      <c r="ML5" s="188"/>
      <c r="MM5" s="188"/>
      <c r="MN5" s="188"/>
      <c r="MO5" s="188"/>
      <c r="MP5" s="188"/>
      <c r="MQ5" s="188"/>
      <c r="MR5" s="188"/>
      <c r="MS5" s="188"/>
      <c r="MT5" s="188"/>
      <c r="MU5" s="188"/>
      <c r="MV5" s="188"/>
      <c r="MW5" s="188"/>
      <c r="MX5" s="188"/>
      <c r="MY5" s="188"/>
      <c r="MZ5" s="188"/>
      <c r="NA5" s="188"/>
      <c r="NB5" s="188"/>
      <c r="NC5" s="188"/>
      <c r="ND5" s="188"/>
      <c r="NE5" s="188"/>
      <c r="NF5" s="188"/>
      <c r="NG5" s="188"/>
      <c r="NH5" s="188"/>
      <c r="NI5" s="188"/>
      <c r="NJ5" s="188"/>
      <c r="NK5" s="188"/>
      <c r="NL5" s="188"/>
      <c r="NM5" s="188"/>
      <c r="NN5" s="188"/>
      <c r="NO5" s="188"/>
      <c r="NP5" s="188"/>
      <c r="NQ5" s="188"/>
      <c r="NR5" s="188"/>
      <c r="NS5" s="188"/>
      <c r="NT5" s="188"/>
      <c r="NU5" s="188"/>
      <c r="NV5" s="188"/>
      <c r="NW5" s="188"/>
      <c r="NX5" s="188"/>
      <c r="NY5" s="188"/>
      <c r="NZ5" s="188"/>
      <c r="OA5" s="188"/>
      <c r="OB5" s="188"/>
      <c r="OC5" s="188"/>
      <c r="OD5" s="188"/>
      <c r="OE5" s="188"/>
      <c r="OF5" s="188"/>
      <c r="OG5" s="188"/>
      <c r="OH5" s="188"/>
      <c r="OI5" s="188"/>
      <c r="OJ5" s="188"/>
      <c r="OK5" s="188"/>
      <c r="OL5" s="188"/>
      <c r="OM5" s="188"/>
      <c r="ON5" s="188"/>
      <c r="OO5" s="188"/>
      <c r="OP5" s="188"/>
      <c r="OQ5" s="188"/>
      <c r="OR5" s="188"/>
      <c r="OS5" s="188"/>
      <c r="OT5" s="188"/>
      <c r="OU5" s="188"/>
      <c r="OV5" s="188"/>
      <c r="OW5" s="188"/>
      <c r="OX5" s="188"/>
      <c r="OY5" s="188"/>
      <c r="OZ5" s="188"/>
      <c r="PA5" s="188"/>
      <c r="PB5" s="188"/>
      <c r="PC5" s="188"/>
      <c r="PD5" s="188"/>
      <c r="PE5" s="188"/>
      <c r="PF5" s="188"/>
      <c r="PG5" s="188"/>
      <c r="PH5" s="188"/>
      <c r="PI5" s="188"/>
      <c r="PJ5" s="188"/>
      <c r="PK5" s="188"/>
      <c r="PL5" s="188"/>
      <c r="PM5" s="188"/>
      <c r="PN5" s="188"/>
      <c r="PO5" s="188"/>
      <c r="PP5" s="188"/>
      <c r="PQ5" s="188"/>
      <c r="PR5" s="188"/>
      <c r="PS5" s="188"/>
      <c r="PT5" s="188"/>
      <c r="PU5" s="188"/>
      <c r="PV5" s="188"/>
      <c r="PW5" s="188"/>
      <c r="PX5" s="188"/>
      <c r="PY5" s="188"/>
      <c r="PZ5" s="188"/>
      <c r="QA5" s="188"/>
      <c r="QB5" s="188"/>
      <c r="QC5" s="188"/>
      <c r="QD5" s="188"/>
      <c r="QE5" s="188"/>
      <c r="QF5" s="188"/>
      <c r="QG5" s="188"/>
      <c r="QH5" s="188"/>
      <c r="QI5" s="188"/>
      <c r="QJ5" s="188"/>
      <c r="QK5" s="188"/>
      <c r="QL5" s="188"/>
      <c r="QM5" s="188"/>
      <c r="QN5" s="188"/>
      <c r="QO5" s="188"/>
      <c r="QP5" s="188"/>
      <c r="QQ5" s="188"/>
      <c r="QR5" s="188"/>
      <c r="QS5" s="188"/>
      <c r="QT5" s="188"/>
      <c r="QU5" s="188"/>
      <c r="QV5" s="188"/>
      <c r="QW5" s="188"/>
      <c r="QX5" s="188"/>
      <c r="QY5" s="188"/>
      <c r="QZ5" s="188"/>
      <c r="RA5" s="188"/>
      <c r="RB5" s="188"/>
      <c r="RC5" s="188"/>
      <c r="RD5" s="188"/>
      <c r="RE5" s="188"/>
      <c r="RF5" s="188"/>
      <c r="RG5" s="188"/>
      <c r="RH5" s="188"/>
      <c r="RI5" s="188"/>
      <c r="RJ5" s="188"/>
      <c r="RK5" s="188"/>
      <c r="RL5" s="188"/>
      <c r="RM5" s="188"/>
      <c r="RN5" s="188"/>
      <c r="RO5" s="188"/>
      <c r="RP5" s="188"/>
      <c r="RQ5" s="188"/>
      <c r="RR5" s="188"/>
      <c r="RS5" s="188"/>
      <c r="RT5" s="188"/>
      <c r="RU5" s="188"/>
      <c r="RV5" s="188"/>
      <c r="RW5" s="188"/>
      <c r="RX5" s="188"/>
      <c r="RY5" s="188"/>
      <c r="RZ5" s="188"/>
      <c r="SA5" s="188"/>
      <c r="SB5" s="188"/>
      <c r="SC5" s="188"/>
      <c r="SD5" s="188"/>
      <c r="SE5" s="188"/>
      <c r="SF5" s="188"/>
      <c r="SG5" s="188"/>
      <c r="SH5" s="188"/>
      <c r="SI5" s="188"/>
      <c r="SJ5" s="188"/>
      <c r="SK5" s="188"/>
      <c r="SL5" s="188"/>
      <c r="SM5" s="188"/>
      <c r="SN5" s="188"/>
      <c r="SO5" s="188"/>
      <c r="SP5" s="188"/>
      <c r="SQ5" s="188"/>
      <c r="SR5" s="188"/>
      <c r="SS5" s="188"/>
      <c r="ST5" s="188"/>
      <c r="SU5" s="188"/>
      <c r="SV5" s="188"/>
      <c r="SW5" s="188"/>
      <c r="SX5" s="188"/>
      <c r="SY5" s="188"/>
      <c r="SZ5" s="188"/>
      <c r="TA5" s="188"/>
      <c r="TB5" s="188"/>
      <c r="TC5" s="188"/>
      <c r="TD5" s="188"/>
      <c r="TE5" s="188"/>
      <c r="TF5" s="188"/>
      <c r="TG5" s="188"/>
      <c r="TH5" s="188"/>
      <c r="TI5" s="188"/>
      <c r="TJ5" s="188"/>
      <c r="TK5" s="188"/>
      <c r="TL5" s="188"/>
      <c r="TM5" s="188"/>
      <c r="TN5" s="188"/>
      <c r="TO5" s="188"/>
      <c r="TP5" s="188"/>
      <c r="TQ5" s="188"/>
      <c r="TR5" s="188"/>
      <c r="TS5" s="188"/>
      <c r="TT5" s="188"/>
      <c r="TU5" s="188"/>
      <c r="TV5" s="188"/>
      <c r="TW5" s="188"/>
      <c r="TX5" s="188"/>
      <c r="TY5" s="188"/>
      <c r="TZ5" s="188"/>
      <c r="UA5" s="188"/>
      <c r="UB5" s="188"/>
      <c r="UC5" s="188"/>
      <c r="UD5" s="188"/>
      <c r="UE5" s="188"/>
      <c r="UF5" s="188"/>
      <c r="UG5" s="188"/>
      <c r="UH5" s="188"/>
      <c r="UI5" s="188"/>
      <c r="UJ5" s="188"/>
      <c r="UK5" s="188"/>
      <c r="UL5" s="188"/>
      <c r="UM5" s="188"/>
      <c r="UN5" s="188"/>
      <c r="UO5" s="188"/>
      <c r="UP5" s="188"/>
      <c r="UQ5" s="188"/>
      <c r="UR5" s="188"/>
      <c r="US5" s="188"/>
      <c r="UT5" s="188"/>
      <c r="UU5" s="188"/>
      <c r="UV5" s="188"/>
      <c r="UW5" s="188"/>
      <c r="UX5" s="188"/>
      <c r="UY5" s="188"/>
      <c r="UZ5" s="188"/>
      <c r="VA5" s="188"/>
      <c r="VB5" s="188"/>
      <c r="VC5" s="188"/>
      <c r="VD5" s="188"/>
      <c r="VE5" s="188"/>
      <c r="VF5" s="188"/>
      <c r="VG5" s="188"/>
      <c r="VH5" s="188"/>
      <c r="VI5" s="188"/>
      <c r="VJ5" s="188"/>
      <c r="VK5" s="188"/>
      <c r="VL5" s="188"/>
      <c r="VM5" s="188"/>
      <c r="VN5" s="188"/>
      <c r="VO5" s="188"/>
      <c r="VP5" s="188"/>
      <c r="VQ5" s="188"/>
      <c r="VR5" s="188"/>
      <c r="VS5" s="188"/>
      <c r="VT5" s="188"/>
      <c r="VU5" s="188"/>
      <c r="VV5" s="188"/>
      <c r="VW5" s="188"/>
      <c r="VX5" s="188"/>
      <c r="VY5" s="188"/>
      <c r="VZ5" s="188"/>
      <c r="WA5" s="188"/>
      <c r="WB5" s="188"/>
      <c r="WC5" s="188"/>
      <c r="WD5" s="188"/>
      <c r="WE5" s="188"/>
      <c r="WF5" s="188"/>
      <c r="WG5" s="188"/>
      <c r="WH5" s="188"/>
      <c r="WI5" s="188"/>
      <c r="WJ5" s="188"/>
      <c r="WK5" s="188"/>
      <c r="WL5" s="188"/>
      <c r="WM5" s="188"/>
      <c r="WN5" s="188"/>
      <c r="WO5" s="188"/>
      <c r="WP5" s="188"/>
      <c r="WQ5" s="188"/>
      <c r="WR5" s="188"/>
      <c r="WS5" s="188"/>
      <c r="WT5" s="188"/>
      <c r="WU5" s="188"/>
      <c r="WV5" s="188"/>
      <c r="WW5" s="188"/>
      <c r="WX5" s="188"/>
      <c r="WY5" s="188"/>
      <c r="WZ5" s="188"/>
      <c r="XA5" s="188"/>
      <c r="XB5" s="188"/>
      <c r="XC5" s="188"/>
      <c r="XD5" s="188"/>
      <c r="XE5" s="188"/>
      <c r="XF5" s="188"/>
      <c r="XG5" s="188"/>
      <c r="XH5" s="188"/>
      <c r="XI5" s="188"/>
      <c r="XJ5" s="188"/>
      <c r="XK5" s="188"/>
      <c r="XL5" s="188"/>
      <c r="XM5" s="188"/>
      <c r="XN5" s="188"/>
      <c r="XO5" s="188"/>
      <c r="XP5" s="188"/>
      <c r="XQ5" s="188"/>
      <c r="XR5" s="188"/>
      <c r="XS5" s="188"/>
      <c r="XT5" s="188"/>
      <c r="XU5" s="188"/>
      <c r="XV5" s="188"/>
      <c r="XW5" s="188"/>
      <c r="XX5" s="188"/>
      <c r="XY5" s="188"/>
      <c r="XZ5" s="188"/>
      <c r="YA5" s="188"/>
      <c r="YB5" s="188"/>
      <c r="YC5" s="188"/>
      <c r="YD5" s="188"/>
      <c r="YE5" s="188"/>
      <c r="YF5" s="188"/>
      <c r="YG5" s="188"/>
      <c r="YH5" s="188"/>
      <c r="YI5" s="188"/>
      <c r="YJ5" s="188"/>
      <c r="YK5" s="188"/>
      <c r="YL5" s="188"/>
      <c r="YM5" s="188"/>
      <c r="YN5" s="188"/>
      <c r="YO5" s="188"/>
      <c r="YP5" s="188"/>
      <c r="YQ5" s="188"/>
      <c r="YR5" s="188"/>
      <c r="YS5" s="188"/>
      <c r="YT5" s="188"/>
      <c r="YU5" s="188"/>
      <c r="YV5" s="188"/>
      <c r="YW5" s="188"/>
      <c r="YX5" s="188"/>
      <c r="YY5" s="188"/>
      <c r="YZ5" s="188"/>
      <c r="ZA5" s="188"/>
      <c r="ZB5" s="188"/>
      <c r="ZC5" s="188"/>
      <c r="ZD5" s="188"/>
      <c r="ZE5" s="188"/>
      <c r="ZF5" s="188"/>
      <c r="ZG5" s="188"/>
      <c r="ZH5" s="188"/>
      <c r="ZI5" s="188"/>
      <c r="ZJ5" s="188"/>
      <c r="ZK5" s="188"/>
      <c r="ZL5" s="188"/>
      <c r="ZM5" s="188"/>
      <c r="ZN5" s="188"/>
      <c r="ZO5" s="188"/>
      <c r="ZP5" s="188"/>
      <c r="ZQ5" s="188"/>
      <c r="ZR5" s="188"/>
      <c r="ZS5" s="188"/>
      <c r="ZT5" s="188"/>
      <c r="ZU5" s="188"/>
      <c r="ZV5" s="188"/>
      <c r="ZW5" s="188"/>
      <c r="ZX5" s="188"/>
      <c r="ZY5" s="188"/>
      <c r="ZZ5" s="188"/>
      <c r="AAA5" s="188"/>
      <c r="AAB5" s="188"/>
      <c r="AAC5" s="188"/>
      <c r="AAD5" s="188"/>
      <c r="AAE5" s="188"/>
      <c r="AAF5" s="188"/>
      <c r="AAG5" s="188"/>
      <c r="AAH5" s="188"/>
      <c r="AAI5" s="188"/>
      <c r="AAJ5" s="188"/>
      <c r="AAK5" s="188"/>
      <c r="AAL5" s="188"/>
      <c r="AAM5" s="188"/>
      <c r="AAN5" s="188"/>
      <c r="AAO5" s="188"/>
      <c r="AAP5" s="188"/>
      <c r="AAQ5" s="188"/>
      <c r="AAR5" s="188"/>
      <c r="AAS5" s="188"/>
      <c r="AAT5" s="188"/>
      <c r="AAU5" s="188"/>
      <c r="AAV5" s="188"/>
      <c r="AAW5" s="188"/>
      <c r="AAX5" s="188"/>
      <c r="AAY5" s="188"/>
      <c r="AAZ5" s="188"/>
      <c r="ABA5" s="188"/>
      <c r="ABB5" s="188"/>
      <c r="ABC5" s="188"/>
      <c r="ABD5" s="188"/>
      <c r="ABE5" s="188"/>
      <c r="ABF5" s="188"/>
      <c r="ABG5" s="188"/>
      <c r="ABH5" s="188"/>
      <c r="ABI5" s="188"/>
      <c r="ABJ5" s="188"/>
      <c r="ABK5" s="188"/>
      <c r="ABL5" s="188"/>
      <c r="ABM5" s="188"/>
      <c r="ABN5" s="188"/>
      <c r="ABO5" s="188"/>
      <c r="ABP5" s="188"/>
      <c r="ABQ5" s="188"/>
      <c r="ABR5" s="188"/>
      <c r="ABS5" s="188"/>
      <c r="ABT5" s="188"/>
      <c r="ABU5" s="188"/>
      <c r="ABV5" s="188"/>
      <c r="ABW5" s="188"/>
      <c r="ABX5" s="188"/>
      <c r="ABY5" s="188"/>
      <c r="ABZ5" s="188"/>
      <c r="ACA5" s="188"/>
      <c r="ACB5" s="188"/>
      <c r="ACC5" s="188"/>
      <c r="ACD5" s="188"/>
      <c r="ACE5" s="188"/>
      <c r="ACF5" s="188"/>
      <c r="ACG5" s="188"/>
      <c r="ACH5" s="188"/>
      <c r="ACI5" s="188"/>
      <c r="ACJ5" s="188"/>
      <c r="ACK5" s="188"/>
      <c r="ACL5" s="188"/>
      <c r="ACM5" s="188"/>
      <c r="ACN5" s="188"/>
      <c r="ACO5" s="188"/>
      <c r="ACP5" s="188"/>
      <c r="ACQ5" s="188"/>
      <c r="ACR5" s="188"/>
      <c r="ACS5" s="188"/>
      <c r="ACT5" s="188"/>
      <c r="ACU5" s="188"/>
      <c r="ACV5" s="188"/>
      <c r="ACW5" s="188"/>
      <c r="ACX5" s="188"/>
      <c r="ACY5" s="188"/>
      <c r="ACZ5" s="188"/>
      <c r="ADA5" s="188"/>
      <c r="ADB5" s="188"/>
      <c r="ADC5" s="188"/>
      <c r="ADD5" s="188"/>
      <c r="ADE5" s="188"/>
      <c r="ADF5" s="188"/>
      <c r="ADG5" s="188"/>
      <c r="ADH5" s="188"/>
      <c r="ADI5" s="188"/>
      <c r="ADJ5" s="188"/>
      <c r="ADK5" s="188"/>
      <c r="ADL5" s="188"/>
      <c r="ADM5" s="188"/>
      <c r="ADN5" s="188"/>
      <c r="ADO5" s="188"/>
      <c r="ADP5" s="188"/>
      <c r="ADQ5" s="188"/>
      <c r="ADR5" s="188"/>
      <c r="ADS5" s="188"/>
      <c r="ADT5" s="188"/>
      <c r="ADU5" s="188"/>
      <c r="ADV5" s="188"/>
      <c r="ADW5" s="188"/>
      <c r="ADX5" s="188"/>
      <c r="ADY5" s="188"/>
      <c r="ADZ5" s="188"/>
      <c r="AEA5" s="188"/>
      <c r="AEB5" s="188"/>
      <c r="AEC5" s="188"/>
      <c r="AED5" s="188"/>
      <c r="AEE5" s="188"/>
      <c r="AEF5" s="188"/>
      <c r="AEG5" s="188"/>
      <c r="AEH5" s="188"/>
      <c r="AEI5" s="188"/>
      <c r="AEJ5" s="188"/>
      <c r="AEK5" s="188"/>
      <c r="AEL5" s="188"/>
      <c r="AEM5" s="188"/>
      <c r="AEN5" s="188"/>
      <c r="AEO5" s="188"/>
      <c r="AEP5" s="188"/>
      <c r="AEQ5" s="188"/>
      <c r="AER5" s="188"/>
      <c r="AES5" s="188"/>
      <c r="AET5" s="188"/>
      <c r="AEU5" s="188"/>
      <c r="AEV5" s="188"/>
      <c r="AEW5" s="188"/>
      <c r="AEX5" s="188"/>
      <c r="AEY5" s="188"/>
      <c r="AEZ5" s="188"/>
      <c r="AFA5" s="188"/>
      <c r="AFB5" s="188"/>
      <c r="AFC5" s="188"/>
      <c r="AFD5" s="188"/>
      <c r="AFE5" s="188"/>
      <c r="AFF5" s="188"/>
      <c r="AFG5" s="188"/>
      <c r="AFH5" s="188"/>
      <c r="AFI5" s="188"/>
      <c r="AFJ5" s="188"/>
      <c r="AFK5" s="188"/>
      <c r="AFL5" s="188"/>
      <c r="AFM5" s="188"/>
      <c r="AFN5" s="188"/>
      <c r="AFO5" s="188"/>
      <c r="AFP5" s="188"/>
      <c r="AFQ5" s="188"/>
      <c r="AFR5" s="188"/>
      <c r="AFS5" s="188"/>
      <c r="AFT5" s="188"/>
      <c r="AFU5" s="188"/>
      <c r="AFV5" s="188"/>
      <c r="AFW5" s="188"/>
      <c r="AFX5" s="188"/>
      <c r="AFY5" s="188"/>
      <c r="AFZ5" s="188"/>
      <c r="AGA5" s="188"/>
      <c r="AGB5" s="188"/>
      <c r="AGC5" s="188"/>
      <c r="AGD5" s="188"/>
      <c r="AGE5" s="188"/>
      <c r="AGF5" s="188"/>
      <c r="AGG5" s="188"/>
      <c r="AGH5" s="188"/>
      <c r="AGI5" s="188"/>
      <c r="AGJ5" s="188"/>
      <c r="AGK5" s="188"/>
      <c r="AGL5" s="188"/>
      <c r="AGM5" s="188"/>
      <c r="AGN5" s="188"/>
      <c r="AGO5" s="188"/>
      <c r="AGP5" s="188"/>
      <c r="AGQ5" s="188"/>
      <c r="AGR5" s="188"/>
      <c r="AGS5" s="188"/>
      <c r="AGT5" s="188"/>
      <c r="AGU5" s="188"/>
      <c r="AGV5" s="188"/>
      <c r="AGW5" s="188"/>
      <c r="AGX5" s="188"/>
      <c r="AGY5" s="188"/>
      <c r="AGZ5" s="188"/>
      <c r="AHA5" s="188"/>
      <c r="AHB5" s="188"/>
      <c r="AHC5" s="188"/>
      <c r="AHD5" s="188"/>
      <c r="AHE5" s="188"/>
      <c r="AHF5" s="188"/>
      <c r="AHG5" s="188"/>
      <c r="AHH5" s="188"/>
      <c r="AHI5" s="188"/>
      <c r="AHJ5" s="188"/>
      <c r="AHK5" s="188"/>
      <c r="AHL5" s="188"/>
      <c r="AHM5" s="188"/>
      <c r="AHN5" s="188"/>
      <c r="AHO5" s="188"/>
      <c r="AHP5" s="188"/>
      <c r="AHQ5" s="188"/>
      <c r="AHR5" s="188"/>
      <c r="AHS5" s="188"/>
      <c r="AHT5" s="188"/>
      <c r="AHU5" s="188"/>
      <c r="AHV5" s="188"/>
      <c r="AHW5" s="188"/>
      <c r="AHX5" s="188"/>
      <c r="AHY5" s="188"/>
      <c r="AHZ5" s="188"/>
      <c r="AIA5" s="188"/>
      <c r="AIB5" s="188"/>
      <c r="AIC5" s="188"/>
      <c r="AID5" s="188"/>
      <c r="AIE5" s="188"/>
      <c r="AIF5" s="188"/>
      <c r="AIG5" s="188"/>
      <c r="AIH5" s="188"/>
      <c r="AII5" s="188"/>
      <c r="AIJ5" s="188"/>
      <c r="AIK5" s="188"/>
      <c r="AIL5" s="188"/>
      <c r="AIM5" s="188"/>
      <c r="AIN5" s="188"/>
      <c r="AIO5" s="188"/>
      <c r="AIP5" s="188"/>
      <c r="AIQ5" s="188"/>
      <c r="AIR5" s="188"/>
      <c r="AIS5" s="188"/>
      <c r="AIT5" s="188"/>
      <c r="AIU5" s="188"/>
      <c r="AIV5" s="188"/>
      <c r="AIW5" s="188"/>
      <c r="AIX5" s="188"/>
      <c r="AIY5" s="188"/>
      <c r="AIZ5" s="188"/>
      <c r="AJA5" s="188"/>
      <c r="AJB5" s="188"/>
      <c r="AJC5" s="188"/>
      <c r="AJD5" s="188"/>
      <c r="AJE5" s="188"/>
      <c r="AJF5" s="188"/>
      <c r="AJG5" s="188"/>
      <c r="AJH5" s="188"/>
      <c r="AJI5" s="188"/>
      <c r="AJJ5" s="188"/>
      <c r="AJK5" s="188"/>
      <c r="AJL5" s="188"/>
      <c r="AJM5" s="188"/>
      <c r="AJN5" s="188"/>
      <c r="AJO5" s="188"/>
      <c r="AJP5" s="188"/>
      <c r="AJQ5" s="188"/>
      <c r="AJR5" s="188"/>
      <c r="AJS5" s="188"/>
      <c r="AJT5" s="188"/>
      <c r="AJU5" s="188"/>
      <c r="AJV5" s="188"/>
      <c r="AJW5" s="188"/>
      <c r="AJX5" s="188"/>
      <c r="AJY5" s="188"/>
      <c r="AJZ5" s="188"/>
      <c r="AKA5" s="188"/>
      <c r="AKB5" s="188"/>
      <c r="AKC5" s="188"/>
      <c r="AKD5" s="188"/>
      <c r="AKE5" s="188"/>
      <c r="AKF5" s="188"/>
      <c r="AKG5" s="188"/>
      <c r="AKH5" s="188"/>
      <c r="AKI5" s="188"/>
      <c r="AKJ5" s="188"/>
      <c r="AKK5" s="188"/>
      <c r="AKL5" s="188"/>
      <c r="AKM5" s="188"/>
      <c r="AKN5" s="188"/>
      <c r="AKO5" s="188"/>
      <c r="AKP5" s="188"/>
      <c r="AKQ5" s="188"/>
      <c r="AKR5" s="188"/>
      <c r="AKS5" s="188"/>
      <c r="AKT5" s="188"/>
      <c r="AKU5" s="188"/>
      <c r="AKV5" s="188"/>
      <c r="AKW5" s="188"/>
      <c r="AKX5" s="188"/>
      <c r="AKY5" s="188"/>
      <c r="AKZ5" s="188"/>
      <c r="ALA5" s="188"/>
      <c r="ALB5" s="188"/>
      <c r="ALC5" s="188"/>
      <c r="ALD5" s="188"/>
      <c r="ALE5" s="188"/>
      <c r="ALF5" s="188"/>
      <c r="ALG5" s="188"/>
      <c r="ALH5" s="188"/>
      <c r="ALI5" s="188"/>
      <c r="ALJ5" s="188"/>
      <c r="ALK5" s="188"/>
      <c r="ALL5" s="188"/>
      <c r="ALM5" s="188"/>
      <c r="ALN5" s="188"/>
      <c r="ALO5" s="188"/>
      <c r="ALP5" s="188"/>
      <c r="ALQ5" s="188"/>
      <c r="ALR5" s="188"/>
      <c r="ALS5" s="188"/>
      <c r="ALT5" s="188"/>
      <c r="ALU5" s="188"/>
      <c r="ALV5" s="188"/>
      <c r="ALW5" s="188"/>
      <c r="ALX5" s="188"/>
      <c r="ALY5" s="188"/>
      <c r="ALZ5" s="188"/>
      <c r="AMA5" s="188"/>
      <c r="AMB5" s="188"/>
      <c r="AMC5" s="188"/>
      <c r="AMD5" s="188"/>
      <c r="AME5" s="188"/>
      <c r="AMF5" s="188"/>
      <c r="AMG5" s="188"/>
      <c r="AMH5" s="188"/>
      <c r="AMI5" s="188"/>
      <c r="AMJ5" s="188"/>
      <c r="AMK5" s="188"/>
    </row>
    <row r="6" customFormat="false" ht="45" hidden="true" customHeight="true" outlineLevel="0" collapsed="false">
      <c r="A6" s="189" t="str">
        <f aca="false">'Cadre logique complet'!A5</f>
        <v>Objectif 1 spécifiques du projet
Situation dans laquelle l’on se trouvera à la fin du projet. 
Exemple : L’accès à l’eau potable est amélioré pour 10 000 habitants de la zone rurale d’ici trois ans</v>
      </c>
      <c r="B6" s="189" t="n">
        <f aca="false">'Cadre logique complet'!B5</f>
        <v>0</v>
      </c>
      <c r="C6" s="189"/>
      <c r="D6" s="189" t="n">
        <f aca="false">'Cadre logique complet'!D5</f>
        <v>0</v>
      </c>
      <c r="E6" s="189" t="s">
        <v>244</v>
      </c>
    </row>
    <row r="7" customFormat="false" ht="112.5" hidden="true" customHeight="true" outlineLevel="0" collapsed="false">
      <c r="A7" s="154" t="n">
        <f aca="false">'Cadre logique complet'!A6</f>
        <v>0</v>
      </c>
      <c r="B7" s="154" t="n">
        <f aca="false">'Cadre logique complet'!B6</f>
        <v>0</v>
      </c>
      <c r="C7" s="154"/>
      <c r="D7" s="190"/>
      <c r="E7" s="190"/>
    </row>
    <row r="8" customFormat="false" ht="27.75" hidden="true" customHeight="true" outlineLevel="0" collapsed="false">
      <c r="A8" s="189" t="str">
        <f aca="false">'Cadre logique complet'!A7</f>
        <v>Résultats attendus 1
Produits directs et immédiats des activités réalisées 
Exemples :  50 puits équipés de pompes à énergie solaire sont construits. Ou: 100 agents locaux sont formés à l’entretien des infrastructures. Ou: 5000 personnes sont sensibilisées aux bonnes pratiques d’hygiène.</v>
      </c>
      <c r="B8" s="165"/>
      <c r="C8" s="165"/>
      <c r="D8" s="165"/>
      <c r="E8" s="165"/>
    </row>
    <row r="9" customFormat="false" ht="96" hidden="true" customHeight="true" outlineLevel="0" collapsed="false">
      <c r="A9" s="154" t="n">
        <f aca="false">'Cadre logique complet'!A8</f>
        <v>0</v>
      </c>
      <c r="B9" s="154" t="n">
        <f aca="false">'Cadre logique complet'!B8</f>
        <v>0</v>
      </c>
      <c r="C9" s="154"/>
      <c r="D9" s="190"/>
      <c r="E9" s="190"/>
    </row>
    <row r="10" customFormat="false" ht="27.75" hidden="true" customHeight="true" outlineLevel="0" collapsed="false">
      <c r="A10" s="189" t="str">
        <f aca="false">'Cadre logique complet'!A9</f>
        <v>Activité 1.1 planifiée
Les actions concrètes mises en place pour obtenir les résultats attendus.  
Exemples : Renforcement de l'organisation de la Coopérative de paysans</v>
      </c>
      <c r="B10" s="189"/>
      <c r="C10" s="189"/>
      <c r="D10" s="189" t="s">
        <v>245</v>
      </c>
      <c r="E10" s="165"/>
    </row>
    <row r="11" customFormat="false" ht="96" hidden="true" customHeight="true" outlineLevel="0" collapsed="false">
      <c r="A11" s="191" t="n">
        <f aca="false">'Cadre logique complet'!A10</f>
        <v>0</v>
      </c>
      <c r="B11" s="191"/>
      <c r="C11" s="154"/>
      <c r="D11" s="190"/>
      <c r="E11" s="190"/>
    </row>
    <row r="12" customFormat="false" ht="27.75" hidden="true" customHeight="true" outlineLevel="0" collapsed="false">
      <c r="A12" s="189" t="e">
        <f aca="false">#REF!</f>
        <v>#REF!</v>
      </c>
      <c r="B12" s="165"/>
      <c r="C12" s="165"/>
      <c r="D12" s="165"/>
      <c r="E12" s="165"/>
    </row>
    <row r="13" customFormat="false" ht="96" hidden="true" customHeight="true" outlineLevel="0" collapsed="false">
      <c r="A13" s="154" t="e">
        <f aca="false">#REF!</f>
        <v>#REF!</v>
      </c>
      <c r="B13" s="154" t="e">
        <f aca="false">#REF!</f>
        <v>#REF!</v>
      </c>
      <c r="C13" s="154"/>
      <c r="D13" s="190"/>
      <c r="E13" s="190"/>
    </row>
    <row r="14" customFormat="false" ht="27.75" hidden="true" customHeight="true" outlineLevel="0" collapsed="false">
      <c r="A14" s="189" t="str">
        <f aca="false">'Cadre logique complet'!A11</f>
        <v>Activité 1.2 planifiée
Exemples : Formation des leaders paysans</v>
      </c>
      <c r="B14" s="165"/>
      <c r="C14" s="165"/>
      <c r="D14" s="165"/>
      <c r="E14" s="165"/>
    </row>
    <row r="15" customFormat="false" ht="96" hidden="true" customHeight="true" outlineLevel="0" collapsed="false">
      <c r="A15" s="191" t="n">
        <f aca="false">'Cadre logique complet'!A12</f>
        <v>0</v>
      </c>
      <c r="B15" s="191"/>
      <c r="C15" s="154"/>
      <c r="D15" s="190"/>
      <c r="E15" s="190"/>
    </row>
    <row r="16" customFormat="false" ht="27.75" hidden="true" customHeight="true" outlineLevel="0" collapsed="false">
      <c r="A16" s="189" t="str">
        <f aca="false">'Cadre logique complet'!A24</f>
        <v>Résultats attendus 2</v>
      </c>
      <c r="B16" s="165"/>
      <c r="C16" s="165"/>
      <c r="D16" s="165"/>
      <c r="E16" s="165"/>
    </row>
    <row r="17" customFormat="false" ht="96" hidden="true" customHeight="true" outlineLevel="0" collapsed="false">
      <c r="A17" s="154" t="str">
        <f aca="false">'Cadre logique complet'!A26</f>
        <v>Activité 2.1 planifiée
</v>
      </c>
      <c r="B17" s="154" t="n">
        <f aca="false">'Cadre logique complet'!B26</f>
        <v>0</v>
      </c>
      <c r="C17" s="154"/>
      <c r="D17" s="190"/>
      <c r="E17" s="190"/>
    </row>
    <row r="18" customFormat="false" ht="27.75" hidden="true" customHeight="true" outlineLevel="0" collapsed="false">
      <c r="A18" s="189" t="str">
        <f aca="false">'Cadre logique complet'!A13</f>
        <v>Activité 1.3 planifiée
Exemples : Sensibilisation et information des paysans</v>
      </c>
      <c r="B18" s="165"/>
      <c r="C18" s="165"/>
      <c r="D18" s="165"/>
      <c r="E18" s="165"/>
    </row>
    <row r="19" customFormat="false" ht="96" hidden="true" customHeight="true" outlineLevel="0" collapsed="false">
      <c r="A19" s="191" t="n">
        <f aca="false">'Cadre logique complet'!A14</f>
        <v>0</v>
      </c>
      <c r="B19" s="191"/>
      <c r="C19" s="154"/>
      <c r="D19" s="190"/>
      <c r="E19" s="190"/>
    </row>
    <row r="21" customFormat="false" ht="19.4" hidden="false" customHeight="false" outlineLevel="0" collapsed="false">
      <c r="A21" s="189" t="s">
        <v>240</v>
      </c>
      <c r="B21" s="189" t="s">
        <v>246</v>
      </c>
      <c r="C21" s="189" t="s">
        <v>247</v>
      </c>
      <c r="D21" s="189" t="s">
        <v>248</v>
      </c>
    </row>
    <row r="22" customFormat="false" ht="135.75" hidden="false" customHeight="true" outlineLevel="0" collapsed="false">
      <c r="A22" s="63" t="n">
        <f aca="false">'Budget - Comptes'!B41</f>
        <v>0</v>
      </c>
      <c r="B22" s="192"/>
      <c r="C22" s="192"/>
      <c r="D22" s="192"/>
    </row>
  </sheetData>
  <sheetProtection sheet="true" objects="true" scenarios="true" insertRows="false"/>
  <mergeCells count="8">
    <mergeCell ref="A1:D1"/>
    <mergeCell ref="B3:D3"/>
    <mergeCell ref="A11:B11"/>
    <mergeCell ref="D11:E11"/>
    <mergeCell ref="A15:B15"/>
    <mergeCell ref="D15:E15"/>
    <mergeCell ref="A19:B19"/>
    <mergeCell ref="D19:E19"/>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K22"/>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A22" activeCellId="0" sqref="A22"/>
    </sheetView>
  </sheetViews>
  <sheetFormatPr defaultColWidth="11.453125" defaultRowHeight="12.65" zeroHeight="false" outlineLevelRow="0" outlineLevelCol="0"/>
  <cols>
    <col collapsed="false" customWidth="true" hidden="false" outlineLevel="0" max="1" min="1" style="183" width="54.45"/>
    <col collapsed="false" customWidth="true" hidden="false" outlineLevel="0" max="2" min="2" style="183" width="65.18"/>
    <col collapsed="false" customWidth="true" hidden="false" outlineLevel="0" max="4" min="3" style="183" width="73.82"/>
    <col collapsed="false" customWidth="true" hidden="false" outlineLevel="0" max="5" min="5" style="183" width="45.63"/>
    <col collapsed="false" customWidth="true" hidden="false" outlineLevel="0" max="6" min="6" style="183" width="45.36"/>
    <col collapsed="false" customWidth="true" hidden="false" outlineLevel="0" max="8" min="7" style="183" width="46.45"/>
    <col collapsed="false" customWidth="true" hidden="false" outlineLevel="0" max="9" min="9" style="183" width="45.82"/>
    <col collapsed="false" customWidth="false" hidden="false" outlineLevel="0" max="16384" min="10" style="183" width="11.45"/>
  </cols>
  <sheetData>
    <row r="1" customFormat="false" ht="22.5" hidden="false" customHeight="true" outlineLevel="0" collapsed="false">
      <c r="A1" s="138" t="s">
        <v>249</v>
      </c>
      <c r="B1" s="138"/>
      <c r="C1" s="138"/>
      <c r="D1" s="138"/>
      <c r="E1" s="184"/>
    </row>
    <row r="2" customFormat="false" ht="11.25" hidden="false" customHeight="true" outlineLevel="0" collapsed="false">
      <c r="A2" s="185"/>
      <c r="B2" s="185"/>
      <c r="C2" s="185"/>
      <c r="D2" s="184"/>
      <c r="E2" s="184"/>
    </row>
    <row r="3" customFormat="false" ht="41.25" hidden="false" customHeight="true" outlineLevel="0" collapsed="false">
      <c r="A3" s="32" t="s">
        <v>243</v>
      </c>
      <c r="B3" s="186"/>
      <c r="C3" s="186"/>
      <c r="D3" s="186"/>
      <c r="E3" s="184"/>
    </row>
    <row r="4" customFormat="false" ht="22.5" hidden="true" customHeight="true" outlineLevel="0" collapsed="false">
      <c r="A4" s="185"/>
      <c r="B4" s="185"/>
      <c r="C4" s="185"/>
      <c r="D4" s="184"/>
      <c r="E4" s="184"/>
    </row>
    <row r="5" customFormat="false" ht="40.5" hidden="true" customHeight="true" outlineLevel="0" collapsed="false">
      <c r="A5" s="154" t="str">
        <f aca="false">'Cadre logique complet'!A3</f>
        <v>Objectif général  
Représente l’impact à long terme que le projet vise à atteindre dans le cadre d’une politique de développement plus large.  Exemple : Le revenu des paysans de la région a augmenté</v>
      </c>
      <c r="B5" s="154" t="n">
        <f aca="false">'Cadre logique complet'!B3</f>
        <v>0</v>
      </c>
      <c r="C5" s="154"/>
      <c r="D5" s="187"/>
      <c r="E5" s="188"/>
      <c r="F5" s="188"/>
      <c r="G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188"/>
      <c r="FG5" s="188"/>
      <c r="FH5" s="188"/>
      <c r="FI5" s="188"/>
      <c r="FJ5" s="188"/>
      <c r="FK5" s="188"/>
      <c r="FL5" s="188"/>
      <c r="FM5" s="188"/>
      <c r="FN5" s="188"/>
      <c r="FO5" s="188"/>
      <c r="FP5" s="188"/>
      <c r="FQ5" s="188"/>
      <c r="FR5" s="188"/>
      <c r="FS5" s="188"/>
      <c r="FT5" s="188"/>
      <c r="FU5" s="188"/>
      <c r="FV5" s="188"/>
      <c r="FW5" s="188"/>
      <c r="FX5" s="188"/>
      <c r="FY5" s="188"/>
      <c r="FZ5" s="188"/>
      <c r="GA5" s="188"/>
      <c r="GB5" s="188"/>
      <c r="GC5" s="188"/>
      <c r="GD5" s="188"/>
      <c r="GE5" s="188"/>
      <c r="GF5" s="188"/>
      <c r="GG5" s="188"/>
      <c r="GH5" s="188"/>
      <c r="GI5" s="188"/>
      <c r="GJ5" s="188"/>
      <c r="GK5" s="188"/>
      <c r="GL5" s="188"/>
      <c r="GM5" s="188"/>
      <c r="GN5" s="188"/>
      <c r="GO5" s="188"/>
      <c r="GP5" s="188"/>
      <c r="GQ5" s="188"/>
      <c r="GR5" s="188"/>
      <c r="GS5" s="188"/>
      <c r="GT5" s="188"/>
      <c r="GU5" s="188"/>
      <c r="GV5" s="188"/>
      <c r="GW5" s="188"/>
      <c r="GX5" s="188"/>
      <c r="GY5" s="188"/>
      <c r="GZ5" s="188"/>
      <c r="HA5" s="188"/>
      <c r="HB5" s="188"/>
      <c r="HC5" s="188"/>
      <c r="HD5" s="188"/>
      <c r="HE5" s="188"/>
      <c r="HF5" s="188"/>
      <c r="HG5" s="188"/>
      <c r="HH5" s="188"/>
      <c r="HI5" s="188"/>
      <c r="HJ5" s="188"/>
      <c r="HK5" s="188"/>
      <c r="HL5" s="188"/>
      <c r="HM5" s="188"/>
      <c r="HN5" s="188"/>
      <c r="HO5" s="188"/>
      <c r="HP5" s="188"/>
      <c r="HQ5" s="188"/>
      <c r="HR5" s="188"/>
      <c r="HS5" s="188"/>
      <c r="HT5" s="188"/>
      <c r="HU5" s="188"/>
      <c r="HV5" s="188"/>
      <c r="HW5" s="188"/>
      <c r="HX5" s="188"/>
      <c r="HY5" s="188"/>
      <c r="HZ5" s="188"/>
      <c r="IA5" s="188"/>
      <c r="IB5" s="188"/>
      <c r="IC5" s="188"/>
      <c r="ID5" s="188"/>
      <c r="IE5" s="188"/>
      <c r="IF5" s="188"/>
      <c r="IG5" s="188"/>
      <c r="IH5" s="188"/>
      <c r="II5" s="188"/>
      <c r="IJ5" s="188"/>
      <c r="IK5" s="188"/>
      <c r="IL5" s="188"/>
      <c r="IM5" s="188"/>
      <c r="IN5" s="188"/>
      <c r="IO5" s="188"/>
      <c r="IP5" s="188"/>
      <c r="IQ5" s="188"/>
      <c r="IR5" s="188"/>
      <c r="IS5" s="188"/>
      <c r="IT5" s="188"/>
      <c r="IU5" s="188"/>
      <c r="IV5" s="188"/>
      <c r="IW5" s="188"/>
      <c r="IX5" s="188"/>
      <c r="IY5" s="188"/>
      <c r="IZ5" s="188"/>
      <c r="JA5" s="188"/>
      <c r="JB5" s="188"/>
      <c r="JC5" s="188"/>
      <c r="JD5" s="188"/>
      <c r="JE5" s="188"/>
      <c r="JF5" s="188"/>
      <c r="JG5" s="188"/>
      <c r="JH5" s="188"/>
      <c r="JI5" s="188"/>
      <c r="JJ5" s="188"/>
      <c r="JK5" s="188"/>
      <c r="JL5" s="188"/>
      <c r="JM5" s="188"/>
      <c r="JN5" s="188"/>
      <c r="JO5" s="188"/>
      <c r="JP5" s="188"/>
      <c r="JQ5" s="188"/>
      <c r="JR5" s="188"/>
      <c r="JS5" s="188"/>
      <c r="JT5" s="188"/>
      <c r="JU5" s="188"/>
      <c r="JV5" s="188"/>
      <c r="JW5" s="188"/>
      <c r="JX5" s="188"/>
      <c r="JY5" s="188"/>
      <c r="JZ5" s="188"/>
      <c r="KA5" s="188"/>
      <c r="KB5" s="188"/>
      <c r="KC5" s="188"/>
      <c r="KD5" s="188"/>
      <c r="KE5" s="188"/>
      <c r="KF5" s="188"/>
      <c r="KG5" s="188"/>
      <c r="KH5" s="188"/>
      <c r="KI5" s="188"/>
      <c r="KJ5" s="188"/>
      <c r="KK5" s="188"/>
      <c r="KL5" s="188"/>
      <c r="KM5" s="188"/>
      <c r="KN5" s="188"/>
      <c r="KO5" s="188"/>
      <c r="KP5" s="188"/>
      <c r="KQ5" s="188"/>
      <c r="KR5" s="188"/>
      <c r="KS5" s="188"/>
      <c r="KT5" s="188"/>
      <c r="KU5" s="188"/>
      <c r="KV5" s="188"/>
      <c r="KW5" s="188"/>
      <c r="KX5" s="188"/>
      <c r="KY5" s="188"/>
      <c r="KZ5" s="188"/>
      <c r="LA5" s="188"/>
      <c r="LB5" s="188"/>
      <c r="LC5" s="188"/>
      <c r="LD5" s="188"/>
      <c r="LE5" s="188"/>
      <c r="LF5" s="188"/>
      <c r="LG5" s="188"/>
      <c r="LH5" s="188"/>
      <c r="LI5" s="188"/>
      <c r="LJ5" s="188"/>
      <c r="LK5" s="188"/>
      <c r="LL5" s="188"/>
      <c r="LM5" s="188"/>
      <c r="LN5" s="188"/>
      <c r="LO5" s="188"/>
      <c r="LP5" s="188"/>
      <c r="LQ5" s="188"/>
      <c r="LR5" s="188"/>
      <c r="LS5" s="188"/>
      <c r="LT5" s="188"/>
      <c r="LU5" s="188"/>
      <c r="LV5" s="188"/>
      <c r="LW5" s="188"/>
      <c r="LX5" s="188"/>
      <c r="LY5" s="188"/>
      <c r="LZ5" s="188"/>
      <c r="MA5" s="188"/>
      <c r="MB5" s="188"/>
      <c r="MC5" s="188"/>
      <c r="MD5" s="188"/>
      <c r="ME5" s="188"/>
      <c r="MF5" s="188"/>
      <c r="MG5" s="188"/>
      <c r="MH5" s="188"/>
      <c r="MI5" s="188"/>
      <c r="MJ5" s="188"/>
      <c r="MK5" s="188"/>
      <c r="ML5" s="188"/>
      <c r="MM5" s="188"/>
      <c r="MN5" s="188"/>
      <c r="MO5" s="188"/>
      <c r="MP5" s="188"/>
      <c r="MQ5" s="188"/>
      <c r="MR5" s="188"/>
      <c r="MS5" s="188"/>
      <c r="MT5" s="188"/>
      <c r="MU5" s="188"/>
      <c r="MV5" s="188"/>
      <c r="MW5" s="188"/>
      <c r="MX5" s="188"/>
      <c r="MY5" s="188"/>
      <c r="MZ5" s="188"/>
      <c r="NA5" s="188"/>
      <c r="NB5" s="188"/>
      <c r="NC5" s="188"/>
      <c r="ND5" s="188"/>
      <c r="NE5" s="188"/>
      <c r="NF5" s="188"/>
      <c r="NG5" s="188"/>
      <c r="NH5" s="188"/>
      <c r="NI5" s="188"/>
      <c r="NJ5" s="188"/>
      <c r="NK5" s="188"/>
      <c r="NL5" s="188"/>
      <c r="NM5" s="188"/>
      <c r="NN5" s="188"/>
      <c r="NO5" s="188"/>
      <c r="NP5" s="188"/>
      <c r="NQ5" s="188"/>
      <c r="NR5" s="188"/>
      <c r="NS5" s="188"/>
      <c r="NT5" s="188"/>
      <c r="NU5" s="188"/>
      <c r="NV5" s="188"/>
      <c r="NW5" s="188"/>
      <c r="NX5" s="188"/>
      <c r="NY5" s="188"/>
      <c r="NZ5" s="188"/>
      <c r="OA5" s="188"/>
      <c r="OB5" s="188"/>
      <c r="OC5" s="188"/>
      <c r="OD5" s="188"/>
      <c r="OE5" s="188"/>
      <c r="OF5" s="188"/>
      <c r="OG5" s="188"/>
      <c r="OH5" s="188"/>
      <c r="OI5" s="188"/>
      <c r="OJ5" s="188"/>
      <c r="OK5" s="188"/>
      <c r="OL5" s="188"/>
      <c r="OM5" s="188"/>
      <c r="ON5" s="188"/>
      <c r="OO5" s="188"/>
      <c r="OP5" s="188"/>
      <c r="OQ5" s="188"/>
      <c r="OR5" s="188"/>
      <c r="OS5" s="188"/>
      <c r="OT5" s="188"/>
      <c r="OU5" s="188"/>
      <c r="OV5" s="188"/>
      <c r="OW5" s="188"/>
      <c r="OX5" s="188"/>
      <c r="OY5" s="188"/>
      <c r="OZ5" s="188"/>
      <c r="PA5" s="188"/>
      <c r="PB5" s="188"/>
      <c r="PC5" s="188"/>
      <c r="PD5" s="188"/>
      <c r="PE5" s="188"/>
      <c r="PF5" s="188"/>
      <c r="PG5" s="188"/>
      <c r="PH5" s="188"/>
      <c r="PI5" s="188"/>
      <c r="PJ5" s="188"/>
      <c r="PK5" s="188"/>
      <c r="PL5" s="188"/>
      <c r="PM5" s="188"/>
      <c r="PN5" s="188"/>
      <c r="PO5" s="188"/>
      <c r="PP5" s="188"/>
      <c r="PQ5" s="188"/>
      <c r="PR5" s="188"/>
      <c r="PS5" s="188"/>
      <c r="PT5" s="188"/>
      <c r="PU5" s="188"/>
      <c r="PV5" s="188"/>
      <c r="PW5" s="188"/>
      <c r="PX5" s="188"/>
      <c r="PY5" s="188"/>
      <c r="PZ5" s="188"/>
      <c r="QA5" s="188"/>
      <c r="QB5" s="188"/>
      <c r="QC5" s="188"/>
      <c r="QD5" s="188"/>
      <c r="QE5" s="188"/>
      <c r="QF5" s="188"/>
      <c r="QG5" s="188"/>
      <c r="QH5" s="188"/>
      <c r="QI5" s="188"/>
      <c r="QJ5" s="188"/>
      <c r="QK5" s="188"/>
      <c r="QL5" s="188"/>
      <c r="QM5" s="188"/>
      <c r="QN5" s="188"/>
      <c r="QO5" s="188"/>
      <c r="QP5" s="188"/>
      <c r="QQ5" s="188"/>
      <c r="QR5" s="188"/>
      <c r="QS5" s="188"/>
      <c r="QT5" s="188"/>
      <c r="QU5" s="188"/>
      <c r="QV5" s="188"/>
      <c r="QW5" s="188"/>
      <c r="QX5" s="188"/>
      <c r="QY5" s="188"/>
      <c r="QZ5" s="188"/>
      <c r="RA5" s="188"/>
      <c r="RB5" s="188"/>
      <c r="RC5" s="188"/>
      <c r="RD5" s="188"/>
      <c r="RE5" s="188"/>
      <c r="RF5" s="188"/>
      <c r="RG5" s="188"/>
      <c r="RH5" s="188"/>
      <c r="RI5" s="188"/>
      <c r="RJ5" s="188"/>
      <c r="RK5" s="188"/>
      <c r="RL5" s="188"/>
      <c r="RM5" s="188"/>
      <c r="RN5" s="188"/>
      <c r="RO5" s="188"/>
      <c r="RP5" s="188"/>
      <c r="RQ5" s="188"/>
      <c r="RR5" s="188"/>
      <c r="RS5" s="188"/>
      <c r="RT5" s="188"/>
      <c r="RU5" s="188"/>
      <c r="RV5" s="188"/>
      <c r="RW5" s="188"/>
      <c r="RX5" s="188"/>
      <c r="RY5" s="188"/>
      <c r="RZ5" s="188"/>
      <c r="SA5" s="188"/>
      <c r="SB5" s="188"/>
      <c r="SC5" s="188"/>
      <c r="SD5" s="188"/>
      <c r="SE5" s="188"/>
      <c r="SF5" s="188"/>
      <c r="SG5" s="188"/>
      <c r="SH5" s="188"/>
      <c r="SI5" s="188"/>
      <c r="SJ5" s="188"/>
      <c r="SK5" s="188"/>
      <c r="SL5" s="188"/>
      <c r="SM5" s="188"/>
      <c r="SN5" s="188"/>
      <c r="SO5" s="188"/>
      <c r="SP5" s="188"/>
      <c r="SQ5" s="188"/>
      <c r="SR5" s="188"/>
      <c r="SS5" s="188"/>
      <c r="ST5" s="188"/>
      <c r="SU5" s="188"/>
      <c r="SV5" s="188"/>
      <c r="SW5" s="188"/>
      <c r="SX5" s="188"/>
      <c r="SY5" s="188"/>
      <c r="SZ5" s="188"/>
      <c r="TA5" s="188"/>
      <c r="TB5" s="188"/>
      <c r="TC5" s="188"/>
      <c r="TD5" s="188"/>
      <c r="TE5" s="188"/>
      <c r="TF5" s="188"/>
      <c r="TG5" s="188"/>
      <c r="TH5" s="188"/>
      <c r="TI5" s="188"/>
      <c r="TJ5" s="188"/>
      <c r="TK5" s="188"/>
      <c r="TL5" s="188"/>
      <c r="TM5" s="188"/>
      <c r="TN5" s="188"/>
      <c r="TO5" s="188"/>
      <c r="TP5" s="188"/>
      <c r="TQ5" s="188"/>
      <c r="TR5" s="188"/>
      <c r="TS5" s="188"/>
      <c r="TT5" s="188"/>
      <c r="TU5" s="188"/>
      <c r="TV5" s="188"/>
      <c r="TW5" s="188"/>
      <c r="TX5" s="188"/>
      <c r="TY5" s="188"/>
      <c r="TZ5" s="188"/>
      <c r="UA5" s="188"/>
      <c r="UB5" s="188"/>
      <c r="UC5" s="188"/>
      <c r="UD5" s="188"/>
      <c r="UE5" s="188"/>
      <c r="UF5" s="188"/>
      <c r="UG5" s="188"/>
      <c r="UH5" s="188"/>
      <c r="UI5" s="188"/>
      <c r="UJ5" s="188"/>
      <c r="UK5" s="188"/>
      <c r="UL5" s="188"/>
      <c r="UM5" s="188"/>
      <c r="UN5" s="188"/>
      <c r="UO5" s="188"/>
      <c r="UP5" s="188"/>
      <c r="UQ5" s="188"/>
      <c r="UR5" s="188"/>
      <c r="US5" s="188"/>
      <c r="UT5" s="188"/>
      <c r="UU5" s="188"/>
      <c r="UV5" s="188"/>
      <c r="UW5" s="188"/>
      <c r="UX5" s="188"/>
      <c r="UY5" s="188"/>
      <c r="UZ5" s="188"/>
      <c r="VA5" s="188"/>
      <c r="VB5" s="188"/>
      <c r="VC5" s="188"/>
      <c r="VD5" s="188"/>
      <c r="VE5" s="188"/>
      <c r="VF5" s="188"/>
      <c r="VG5" s="188"/>
      <c r="VH5" s="188"/>
      <c r="VI5" s="188"/>
      <c r="VJ5" s="188"/>
      <c r="VK5" s="188"/>
      <c r="VL5" s="188"/>
      <c r="VM5" s="188"/>
      <c r="VN5" s="188"/>
      <c r="VO5" s="188"/>
      <c r="VP5" s="188"/>
      <c r="VQ5" s="188"/>
      <c r="VR5" s="188"/>
      <c r="VS5" s="188"/>
      <c r="VT5" s="188"/>
      <c r="VU5" s="188"/>
      <c r="VV5" s="188"/>
      <c r="VW5" s="188"/>
      <c r="VX5" s="188"/>
      <c r="VY5" s="188"/>
      <c r="VZ5" s="188"/>
      <c r="WA5" s="188"/>
      <c r="WB5" s="188"/>
      <c r="WC5" s="188"/>
      <c r="WD5" s="188"/>
      <c r="WE5" s="188"/>
      <c r="WF5" s="188"/>
      <c r="WG5" s="188"/>
      <c r="WH5" s="188"/>
      <c r="WI5" s="188"/>
      <c r="WJ5" s="188"/>
      <c r="WK5" s="188"/>
      <c r="WL5" s="188"/>
      <c r="WM5" s="188"/>
      <c r="WN5" s="188"/>
      <c r="WO5" s="188"/>
      <c r="WP5" s="188"/>
      <c r="WQ5" s="188"/>
      <c r="WR5" s="188"/>
      <c r="WS5" s="188"/>
      <c r="WT5" s="188"/>
      <c r="WU5" s="188"/>
      <c r="WV5" s="188"/>
      <c r="WW5" s="188"/>
      <c r="WX5" s="188"/>
      <c r="WY5" s="188"/>
      <c r="WZ5" s="188"/>
      <c r="XA5" s="188"/>
      <c r="XB5" s="188"/>
      <c r="XC5" s="188"/>
      <c r="XD5" s="188"/>
      <c r="XE5" s="188"/>
      <c r="XF5" s="188"/>
      <c r="XG5" s="188"/>
      <c r="XH5" s="188"/>
      <c r="XI5" s="188"/>
      <c r="XJ5" s="188"/>
      <c r="XK5" s="188"/>
      <c r="XL5" s="188"/>
      <c r="XM5" s="188"/>
      <c r="XN5" s="188"/>
      <c r="XO5" s="188"/>
      <c r="XP5" s="188"/>
      <c r="XQ5" s="188"/>
      <c r="XR5" s="188"/>
      <c r="XS5" s="188"/>
      <c r="XT5" s="188"/>
      <c r="XU5" s="188"/>
      <c r="XV5" s="188"/>
      <c r="XW5" s="188"/>
      <c r="XX5" s="188"/>
      <c r="XY5" s="188"/>
      <c r="XZ5" s="188"/>
      <c r="YA5" s="188"/>
      <c r="YB5" s="188"/>
      <c r="YC5" s="188"/>
      <c r="YD5" s="188"/>
      <c r="YE5" s="188"/>
      <c r="YF5" s="188"/>
      <c r="YG5" s="188"/>
      <c r="YH5" s="188"/>
      <c r="YI5" s="188"/>
      <c r="YJ5" s="188"/>
      <c r="YK5" s="188"/>
      <c r="YL5" s="188"/>
      <c r="YM5" s="188"/>
      <c r="YN5" s="188"/>
      <c r="YO5" s="188"/>
      <c r="YP5" s="188"/>
      <c r="YQ5" s="188"/>
      <c r="YR5" s="188"/>
      <c r="YS5" s="188"/>
      <c r="YT5" s="188"/>
      <c r="YU5" s="188"/>
      <c r="YV5" s="188"/>
      <c r="YW5" s="188"/>
      <c r="YX5" s="188"/>
      <c r="YY5" s="188"/>
      <c r="YZ5" s="188"/>
      <c r="ZA5" s="188"/>
      <c r="ZB5" s="188"/>
      <c r="ZC5" s="188"/>
      <c r="ZD5" s="188"/>
      <c r="ZE5" s="188"/>
      <c r="ZF5" s="188"/>
      <c r="ZG5" s="188"/>
      <c r="ZH5" s="188"/>
      <c r="ZI5" s="188"/>
      <c r="ZJ5" s="188"/>
      <c r="ZK5" s="188"/>
      <c r="ZL5" s="188"/>
      <c r="ZM5" s="188"/>
      <c r="ZN5" s="188"/>
      <c r="ZO5" s="188"/>
      <c r="ZP5" s="188"/>
      <c r="ZQ5" s="188"/>
      <c r="ZR5" s="188"/>
      <c r="ZS5" s="188"/>
      <c r="ZT5" s="188"/>
      <c r="ZU5" s="188"/>
      <c r="ZV5" s="188"/>
      <c r="ZW5" s="188"/>
      <c r="ZX5" s="188"/>
      <c r="ZY5" s="188"/>
      <c r="ZZ5" s="188"/>
      <c r="AAA5" s="188"/>
      <c r="AAB5" s="188"/>
      <c r="AAC5" s="188"/>
      <c r="AAD5" s="188"/>
      <c r="AAE5" s="188"/>
      <c r="AAF5" s="188"/>
      <c r="AAG5" s="188"/>
      <c r="AAH5" s="188"/>
      <c r="AAI5" s="188"/>
      <c r="AAJ5" s="188"/>
      <c r="AAK5" s="188"/>
      <c r="AAL5" s="188"/>
      <c r="AAM5" s="188"/>
      <c r="AAN5" s="188"/>
      <c r="AAO5" s="188"/>
      <c r="AAP5" s="188"/>
      <c r="AAQ5" s="188"/>
      <c r="AAR5" s="188"/>
      <c r="AAS5" s="188"/>
      <c r="AAT5" s="188"/>
      <c r="AAU5" s="188"/>
      <c r="AAV5" s="188"/>
      <c r="AAW5" s="188"/>
      <c r="AAX5" s="188"/>
      <c r="AAY5" s="188"/>
      <c r="AAZ5" s="188"/>
      <c r="ABA5" s="188"/>
      <c r="ABB5" s="188"/>
      <c r="ABC5" s="188"/>
      <c r="ABD5" s="188"/>
      <c r="ABE5" s="188"/>
      <c r="ABF5" s="188"/>
      <c r="ABG5" s="188"/>
      <c r="ABH5" s="188"/>
      <c r="ABI5" s="188"/>
      <c r="ABJ5" s="188"/>
      <c r="ABK5" s="188"/>
      <c r="ABL5" s="188"/>
      <c r="ABM5" s="188"/>
      <c r="ABN5" s="188"/>
      <c r="ABO5" s="188"/>
      <c r="ABP5" s="188"/>
      <c r="ABQ5" s="188"/>
      <c r="ABR5" s="188"/>
      <c r="ABS5" s="188"/>
      <c r="ABT5" s="188"/>
      <c r="ABU5" s="188"/>
      <c r="ABV5" s="188"/>
      <c r="ABW5" s="188"/>
      <c r="ABX5" s="188"/>
      <c r="ABY5" s="188"/>
      <c r="ABZ5" s="188"/>
      <c r="ACA5" s="188"/>
      <c r="ACB5" s="188"/>
      <c r="ACC5" s="188"/>
      <c r="ACD5" s="188"/>
      <c r="ACE5" s="188"/>
      <c r="ACF5" s="188"/>
      <c r="ACG5" s="188"/>
      <c r="ACH5" s="188"/>
      <c r="ACI5" s="188"/>
      <c r="ACJ5" s="188"/>
      <c r="ACK5" s="188"/>
      <c r="ACL5" s="188"/>
      <c r="ACM5" s="188"/>
      <c r="ACN5" s="188"/>
      <c r="ACO5" s="188"/>
      <c r="ACP5" s="188"/>
      <c r="ACQ5" s="188"/>
      <c r="ACR5" s="188"/>
      <c r="ACS5" s="188"/>
      <c r="ACT5" s="188"/>
      <c r="ACU5" s="188"/>
      <c r="ACV5" s="188"/>
      <c r="ACW5" s="188"/>
      <c r="ACX5" s="188"/>
      <c r="ACY5" s="188"/>
      <c r="ACZ5" s="188"/>
      <c r="ADA5" s="188"/>
      <c r="ADB5" s="188"/>
      <c r="ADC5" s="188"/>
      <c r="ADD5" s="188"/>
      <c r="ADE5" s="188"/>
      <c r="ADF5" s="188"/>
      <c r="ADG5" s="188"/>
      <c r="ADH5" s="188"/>
      <c r="ADI5" s="188"/>
      <c r="ADJ5" s="188"/>
      <c r="ADK5" s="188"/>
      <c r="ADL5" s="188"/>
      <c r="ADM5" s="188"/>
      <c r="ADN5" s="188"/>
      <c r="ADO5" s="188"/>
      <c r="ADP5" s="188"/>
      <c r="ADQ5" s="188"/>
      <c r="ADR5" s="188"/>
      <c r="ADS5" s="188"/>
      <c r="ADT5" s="188"/>
      <c r="ADU5" s="188"/>
      <c r="ADV5" s="188"/>
      <c r="ADW5" s="188"/>
      <c r="ADX5" s="188"/>
      <c r="ADY5" s="188"/>
      <c r="ADZ5" s="188"/>
      <c r="AEA5" s="188"/>
      <c r="AEB5" s="188"/>
      <c r="AEC5" s="188"/>
      <c r="AED5" s="188"/>
      <c r="AEE5" s="188"/>
      <c r="AEF5" s="188"/>
      <c r="AEG5" s="188"/>
      <c r="AEH5" s="188"/>
      <c r="AEI5" s="188"/>
      <c r="AEJ5" s="188"/>
      <c r="AEK5" s="188"/>
      <c r="AEL5" s="188"/>
      <c r="AEM5" s="188"/>
      <c r="AEN5" s="188"/>
      <c r="AEO5" s="188"/>
      <c r="AEP5" s="188"/>
      <c r="AEQ5" s="188"/>
      <c r="AER5" s="188"/>
      <c r="AES5" s="188"/>
      <c r="AET5" s="188"/>
      <c r="AEU5" s="188"/>
      <c r="AEV5" s="188"/>
      <c r="AEW5" s="188"/>
      <c r="AEX5" s="188"/>
      <c r="AEY5" s="188"/>
      <c r="AEZ5" s="188"/>
      <c r="AFA5" s="188"/>
      <c r="AFB5" s="188"/>
      <c r="AFC5" s="188"/>
      <c r="AFD5" s="188"/>
      <c r="AFE5" s="188"/>
      <c r="AFF5" s="188"/>
      <c r="AFG5" s="188"/>
      <c r="AFH5" s="188"/>
      <c r="AFI5" s="188"/>
      <c r="AFJ5" s="188"/>
      <c r="AFK5" s="188"/>
      <c r="AFL5" s="188"/>
      <c r="AFM5" s="188"/>
      <c r="AFN5" s="188"/>
      <c r="AFO5" s="188"/>
      <c r="AFP5" s="188"/>
      <c r="AFQ5" s="188"/>
      <c r="AFR5" s="188"/>
      <c r="AFS5" s="188"/>
      <c r="AFT5" s="188"/>
      <c r="AFU5" s="188"/>
      <c r="AFV5" s="188"/>
      <c r="AFW5" s="188"/>
      <c r="AFX5" s="188"/>
      <c r="AFY5" s="188"/>
      <c r="AFZ5" s="188"/>
      <c r="AGA5" s="188"/>
      <c r="AGB5" s="188"/>
      <c r="AGC5" s="188"/>
      <c r="AGD5" s="188"/>
      <c r="AGE5" s="188"/>
      <c r="AGF5" s="188"/>
      <c r="AGG5" s="188"/>
      <c r="AGH5" s="188"/>
      <c r="AGI5" s="188"/>
      <c r="AGJ5" s="188"/>
      <c r="AGK5" s="188"/>
      <c r="AGL5" s="188"/>
      <c r="AGM5" s="188"/>
      <c r="AGN5" s="188"/>
      <c r="AGO5" s="188"/>
      <c r="AGP5" s="188"/>
      <c r="AGQ5" s="188"/>
      <c r="AGR5" s="188"/>
      <c r="AGS5" s="188"/>
      <c r="AGT5" s="188"/>
      <c r="AGU5" s="188"/>
      <c r="AGV5" s="188"/>
      <c r="AGW5" s="188"/>
      <c r="AGX5" s="188"/>
      <c r="AGY5" s="188"/>
      <c r="AGZ5" s="188"/>
      <c r="AHA5" s="188"/>
      <c r="AHB5" s="188"/>
      <c r="AHC5" s="188"/>
      <c r="AHD5" s="188"/>
      <c r="AHE5" s="188"/>
      <c r="AHF5" s="188"/>
      <c r="AHG5" s="188"/>
      <c r="AHH5" s="188"/>
      <c r="AHI5" s="188"/>
      <c r="AHJ5" s="188"/>
      <c r="AHK5" s="188"/>
      <c r="AHL5" s="188"/>
      <c r="AHM5" s="188"/>
      <c r="AHN5" s="188"/>
      <c r="AHO5" s="188"/>
      <c r="AHP5" s="188"/>
      <c r="AHQ5" s="188"/>
      <c r="AHR5" s="188"/>
      <c r="AHS5" s="188"/>
      <c r="AHT5" s="188"/>
      <c r="AHU5" s="188"/>
      <c r="AHV5" s="188"/>
      <c r="AHW5" s="188"/>
      <c r="AHX5" s="188"/>
      <c r="AHY5" s="188"/>
      <c r="AHZ5" s="188"/>
      <c r="AIA5" s="188"/>
      <c r="AIB5" s="188"/>
      <c r="AIC5" s="188"/>
      <c r="AID5" s="188"/>
      <c r="AIE5" s="188"/>
      <c r="AIF5" s="188"/>
      <c r="AIG5" s="188"/>
      <c r="AIH5" s="188"/>
      <c r="AII5" s="188"/>
      <c r="AIJ5" s="188"/>
      <c r="AIK5" s="188"/>
      <c r="AIL5" s="188"/>
      <c r="AIM5" s="188"/>
      <c r="AIN5" s="188"/>
      <c r="AIO5" s="188"/>
      <c r="AIP5" s="188"/>
      <c r="AIQ5" s="188"/>
      <c r="AIR5" s="188"/>
      <c r="AIS5" s="188"/>
      <c r="AIT5" s="188"/>
      <c r="AIU5" s="188"/>
      <c r="AIV5" s="188"/>
      <c r="AIW5" s="188"/>
      <c r="AIX5" s="188"/>
      <c r="AIY5" s="188"/>
      <c r="AIZ5" s="188"/>
      <c r="AJA5" s="188"/>
      <c r="AJB5" s="188"/>
      <c r="AJC5" s="188"/>
      <c r="AJD5" s="188"/>
      <c r="AJE5" s="188"/>
      <c r="AJF5" s="188"/>
      <c r="AJG5" s="188"/>
      <c r="AJH5" s="188"/>
      <c r="AJI5" s="188"/>
      <c r="AJJ5" s="188"/>
      <c r="AJK5" s="188"/>
      <c r="AJL5" s="188"/>
      <c r="AJM5" s="188"/>
      <c r="AJN5" s="188"/>
      <c r="AJO5" s="188"/>
      <c r="AJP5" s="188"/>
      <c r="AJQ5" s="188"/>
      <c r="AJR5" s="188"/>
      <c r="AJS5" s="188"/>
      <c r="AJT5" s="188"/>
      <c r="AJU5" s="188"/>
      <c r="AJV5" s="188"/>
      <c r="AJW5" s="188"/>
      <c r="AJX5" s="188"/>
      <c r="AJY5" s="188"/>
      <c r="AJZ5" s="188"/>
      <c r="AKA5" s="188"/>
      <c r="AKB5" s="188"/>
      <c r="AKC5" s="188"/>
      <c r="AKD5" s="188"/>
      <c r="AKE5" s="188"/>
      <c r="AKF5" s="188"/>
      <c r="AKG5" s="188"/>
      <c r="AKH5" s="188"/>
      <c r="AKI5" s="188"/>
      <c r="AKJ5" s="188"/>
      <c r="AKK5" s="188"/>
      <c r="AKL5" s="188"/>
      <c r="AKM5" s="188"/>
      <c r="AKN5" s="188"/>
      <c r="AKO5" s="188"/>
      <c r="AKP5" s="188"/>
      <c r="AKQ5" s="188"/>
      <c r="AKR5" s="188"/>
      <c r="AKS5" s="188"/>
      <c r="AKT5" s="188"/>
      <c r="AKU5" s="188"/>
      <c r="AKV5" s="188"/>
      <c r="AKW5" s="188"/>
      <c r="AKX5" s="188"/>
      <c r="AKY5" s="188"/>
      <c r="AKZ5" s="188"/>
      <c r="ALA5" s="188"/>
      <c r="ALB5" s="188"/>
      <c r="ALC5" s="188"/>
      <c r="ALD5" s="188"/>
      <c r="ALE5" s="188"/>
      <c r="ALF5" s="188"/>
      <c r="ALG5" s="188"/>
      <c r="ALH5" s="188"/>
      <c r="ALI5" s="188"/>
      <c r="ALJ5" s="188"/>
      <c r="ALK5" s="188"/>
      <c r="ALL5" s="188"/>
      <c r="ALM5" s="188"/>
      <c r="ALN5" s="188"/>
      <c r="ALO5" s="188"/>
      <c r="ALP5" s="188"/>
      <c r="ALQ5" s="188"/>
      <c r="ALR5" s="188"/>
      <c r="ALS5" s="188"/>
      <c r="ALT5" s="188"/>
      <c r="ALU5" s="188"/>
      <c r="ALV5" s="188"/>
      <c r="ALW5" s="188"/>
      <c r="ALX5" s="188"/>
      <c r="ALY5" s="188"/>
      <c r="ALZ5" s="188"/>
      <c r="AMA5" s="188"/>
      <c r="AMB5" s="188"/>
      <c r="AMC5" s="188"/>
      <c r="AMD5" s="188"/>
      <c r="AME5" s="188"/>
      <c r="AMF5" s="188"/>
      <c r="AMG5" s="188"/>
      <c r="AMH5" s="188"/>
      <c r="AMI5" s="188"/>
      <c r="AMJ5" s="188"/>
      <c r="AMK5" s="188"/>
    </row>
    <row r="6" customFormat="false" ht="45" hidden="true" customHeight="true" outlineLevel="0" collapsed="false">
      <c r="A6" s="189" t="str">
        <f aca="false">'Cadre logique complet'!A5</f>
        <v>Objectif 1 spécifiques du projet
Situation dans laquelle l’on se trouvera à la fin du projet. 
Exemple : L’accès à l’eau potable est amélioré pour 10 000 habitants de la zone rurale d’ici trois ans</v>
      </c>
      <c r="B6" s="189" t="n">
        <f aca="false">'Cadre logique complet'!B5</f>
        <v>0</v>
      </c>
      <c r="C6" s="189"/>
      <c r="D6" s="189" t="n">
        <f aca="false">'Cadre logique complet'!D5</f>
        <v>0</v>
      </c>
      <c r="E6" s="189" t="s">
        <v>244</v>
      </c>
    </row>
    <row r="7" customFormat="false" ht="112.5" hidden="true" customHeight="true" outlineLevel="0" collapsed="false">
      <c r="A7" s="154" t="n">
        <f aca="false">'Cadre logique complet'!A6</f>
        <v>0</v>
      </c>
      <c r="B7" s="154" t="n">
        <f aca="false">'Cadre logique complet'!B6</f>
        <v>0</v>
      </c>
      <c r="C7" s="154"/>
      <c r="D7" s="190"/>
      <c r="E7" s="190"/>
    </row>
    <row r="8" customFormat="false" ht="27.75" hidden="true" customHeight="true" outlineLevel="0" collapsed="false">
      <c r="A8" s="189" t="str">
        <f aca="false">'Cadre logique complet'!A7</f>
        <v>Résultats attendus 1
Produits directs et immédiats des activités réalisées 
Exemples :  50 puits équipés de pompes à énergie solaire sont construits. Ou: 100 agents locaux sont formés à l’entretien des infrastructures. Ou: 5000 personnes sont sensibilisées aux bonnes pratiques d’hygiène.</v>
      </c>
      <c r="B8" s="165"/>
      <c r="C8" s="165"/>
      <c r="D8" s="165"/>
      <c r="E8" s="165"/>
    </row>
    <row r="9" customFormat="false" ht="96" hidden="true" customHeight="true" outlineLevel="0" collapsed="false">
      <c r="A9" s="154" t="n">
        <f aca="false">'Cadre logique complet'!A8</f>
        <v>0</v>
      </c>
      <c r="B9" s="154" t="n">
        <f aca="false">'Cadre logique complet'!B8</f>
        <v>0</v>
      </c>
      <c r="C9" s="154"/>
      <c r="D9" s="190"/>
      <c r="E9" s="190"/>
    </row>
    <row r="10" customFormat="false" ht="27.75" hidden="true" customHeight="true" outlineLevel="0" collapsed="false">
      <c r="A10" s="189" t="str">
        <f aca="false">'Cadre logique complet'!A9</f>
        <v>Activité 1.1 planifiée
Les actions concrètes mises en place pour obtenir les résultats attendus.  
Exemples : Renforcement de l'organisation de la Coopérative de paysans</v>
      </c>
      <c r="B10" s="189"/>
      <c r="C10" s="189"/>
      <c r="D10" s="189" t="s">
        <v>245</v>
      </c>
      <c r="E10" s="165"/>
    </row>
    <row r="11" customFormat="false" ht="96" hidden="true" customHeight="true" outlineLevel="0" collapsed="false">
      <c r="A11" s="191" t="n">
        <f aca="false">'Cadre logique complet'!A10</f>
        <v>0</v>
      </c>
      <c r="B11" s="191"/>
      <c r="C11" s="154"/>
      <c r="D11" s="190"/>
      <c r="E11" s="190"/>
    </row>
    <row r="12" customFormat="false" ht="27.75" hidden="true" customHeight="true" outlineLevel="0" collapsed="false">
      <c r="A12" s="189" t="e">
        <f aca="false">#REF!</f>
        <v>#REF!</v>
      </c>
      <c r="B12" s="165"/>
      <c r="C12" s="165"/>
      <c r="D12" s="165"/>
      <c r="E12" s="165"/>
    </row>
    <row r="13" customFormat="false" ht="96" hidden="true" customHeight="true" outlineLevel="0" collapsed="false">
      <c r="A13" s="154" t="e">
        <f aca="false">#REF!</f>
        <v>#REF!</v>
      </c>
      <c r="B13" s="154" t="e">
        <f aca="false">#REF!</f>
        <v>#REF!</v>
      </c>
      <c r="C13" s="154"/>
      <c r="D13" s="190"/>
      <c r="E13" s="190"/>
    </row>
    <row r="14" customFormat="false" ht="27.75" hidden="true" customHeight="true" outlineLevel="0" collapsed="false">
      <c r="A14" s="189" t="str">
        <f aca="false">'Cadre logique complet'!A11</f>
        <v>Activité 1.2 planifiée
Exemples : Formation des leaders paysans</v>
      </c>
      <c r="B14" s="165"/>
      <c r="C14" s="165"/>
      <c r="D14" s="165"/>
      <c r="E14" s="165"/>
    </row>
    <row r="15" customFormat="false" ht="96" hidden="true" customHeight="true" outlineLevel="0" collapsed="false">
      <c r="A15" s="191" t="n">
        <f aca="false">'Cadre logique complet'!A12</f>
        <v>0</v>
      </c>
      <c r="B15" s="191"/>
      <c r="C15" s="154"/>
      <c r="D15" s="190"/>
      <c r="E15" s="190"/>
    </row>
    <row r="16" customFormat="false" ht="27.75" hidden="true" customHeight="true" outlineLevel="0" collapsed="false">
      <c r="A16" s="189" t="str">
        <f aca="false">'Cadre logique complet'!A24</f>
        <v>Résultats attendus 2</v>
      </c>
      <c r="B16" s="165"/>
      <c r="C16" s="165"/>
      <c r="D16" s="165"/>
      <c r="E16" s="165"/>
    </row>
    <row r="17" customFormat="false" ht="96" hidden="true" customHeight="true" outlineLevel="0" collapsed="false">
      <c r="A17" s="154" t="str">
        <f aca="false">'Cadre logique complet'!A26</f>
        <v>Activité 2.1 planifiée
</v>
      </c>
      <c r="B17" s="154" t="n">
        <f aca="false">'Cadre logique complet'!B26</f>
        <v>0</v>
      </c>
      <c r="C17" s="154"/>
      <c r="D17" s="190"/>
      <c r="E17" s="190"/>
    </row>
    <row r="18" customFormat="false" ht="27.75" hidden="true" customHeight="true" outlineLevel="0" collapsed="false">
      <c r="A18" s="189" t="str">
        <f aca="false">'Cadre logique complet'!A13</f>
        <v>Activité 1.3 planifiée
Exemples : Sensibilisation et information des paysans</v>
      </c>
      <c r="B18" s="165"/>
      <c r="C18" s="165"/>
      <c r="D18" s="165"/>
      <c r="E18" s="165"/>
    </row>
    <row r="19" customFormat="false" ht="96" hidden="true" customHeight="true" outlineLevel="0" collapsed="false">
      <c r="A19" s="191" t="n">
        <f aca="false">'Cadre logique complet'!A14</f>
        <v>0</v>
      </c>
      <c r="B19" s="191"/>
      <c r="C19" s="154"/>
      <c r="D19" s="190"/>
      <c r="E19" s="190"/>
    </row>
    <row r="21" customFormat="false" ht="19.4" hidden="false" customHeight="false" outlineLevel="0" collapsed="false">
      <c r="A21" s="189" t="s">
        <v>240</v>
      </c>
      <c r="B21" s="189" t="s">
        <v>250</v>
      </c>
      <c r="C21" s="189" t="s">
        <v>251</v>
      </c>
      <c r="D21" s="189" t="s">
        <v>248</v>
      </c>
    </row>
    <row r="22" customFormat="false" ht="135.75" hidden="false" customHeight="true" outlineLevel="0" collapsed="false">
      <c r="A22" s="63" t="n">
        <f aca="false">'Budget - Comptes'!H41</f>
        <v>0</v>
      </c>
      <c r="B22" s="192"/>
      <c r="C22" s="192"/>
      <c r="D22" s="192"/>
    </row>
  </sheetData>
  <sheetProtection sheet="true" objects="true" scenarios="true"/>
  <mergeCells count="8">
    <mergeCell ref="A1:D1"/>
    <mergeCell ref="B3:D3"/>
    <mergeCell ref="A11:B11"/>
    <mergeCell ref="D11:E11"/>
    <mergeCell ref="A15:B15"/>
    <mergeCell ref="D15:E15"/>
    <mergeCell ref="A19:B19"/>
    <mergeCell ref="D19:E19"/>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K22"/>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C28" activeCellId="0" sqref="C28"/>
    </sheetView>
  </sheetViews>
  <sheetFormatPr defaultColWidth="11.453125" defaultRowHeight="12.65" zeroHeight="false" outlineLevelRow="0" outlineLevelCol="0"/>
  <cols>
    <col collapsed="false" customWidth="true" hidden="false" outlineLevel="0" max="1" min="1" style="183" width="54.45"/>
    <col collapsed="false" customWidth="true" hidden="false" outlineLevel="0" max="2" min="2" style="183" width="65.18"/>
    <col collapsed="false" customWidth="true" hidden="false" outlineLevel="0" max="4" min="3" style="183" width="73.82"/>
    <col collapsed="false" customWidth="true" hidden="false" outlineLevel="0" max="5" min="5" style="183" width="45.63"/>
    <col collapsed="false" customWidth="true" hidden="false" outlineLevel="0" max="6" min="6" style="183" width="45.36"/>
    <col collapsed="false" customWidth="true" hidden="false" outlineLevel="0" max="8" min="7" style="183" width="46.45"/>
    <col collapsed="false" customWidth="true" hidden="false" outlineLevel="0" max="9" min="9" style="183" width="45.82"/>
    <col collapsed="false" customWidth="false" hidden="false" outlineLevel="0" max="16384" min="10" style="183" width="11.45"/>
  </cols>
  <sheetData>
    <row r="1" customFormat="false" ht="22.5" hidden="false" customHeight="true" outlineLevel="0" collapsed="false">
      <c r="A1" s="138" t="s">
        <v>252</v>
      </c>
      <c r="B1" s="138"/>
      <c r="C1" s="138"/>
      <c r="D1" s="138"/>
      <c r="E1" s="184"/>
    </row>
    <row r="2" customFormat="false" ht="11.25" hidden="false" customHeight="true" outlineLevel="0" collapsed="false">
      <c r="A2" s="185"/>
      <c r="B2" s="185"/>
      <c r="C2" s="185"/>
      <c r="D2" s="184"/>
      <c r="E2" s="184"/>
    </row>
    <row r="3" customFormat="false" ht="41.25" hidden="false" customHeight="true" outlineLevel="0" collapsed="false">
      <c r="A3" s="32" t="s">
        <v>243</v>
      </c>
      <c r="B3" s="186"/>
      <c r="C3" s="186"/>
      <c r="D3" s="186"/>
      <c r="E3" s="184"/>
    </row>
    <row r="4" customFormat="false" ht="22.5" hidden="true" customHeight="true" outlineLevel="0" collapsed="false">
      <c r="A4" s="185"/>
      <c r="B4" s="185"/>
      <c r="C4" s="185"/>
      <c r="D4" s="184"/>
      <c r="E4" s="184"/>
    </row>
    <row r="5" customFormat="false" ht="40.5" hidden="true" customHeight="true" outlineLevel="0" collapsed="false">
      <c r="A5" s="154" t="str">
        <f aca="false">'Cadre logique complet'!A3</f>
        <v>Objectif général  
Représente l’impact à long terme que le projet vise à atteindre dans le cadre d’une politique de développement plus large.  Exemple : Le revenu des paysans de la région a augmenté</v>
      </c>
      <c r="B5" s="154" t="n">
        <f aca="false">'Cadre logique complet'!B3</f>
        <v>0</v>
      </c>
      <c r="C5" s="154"/>
      <c r="D5" s="187"/>
      <c r="E5" s="188"/>
      <c r="F5" s="188"/>
      <c r="G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188"/>
      <c r="FG5" s="188"/>
      <c r="FH5" s="188"/>
      <c r="FI5" s="188"/>
      <c r="FJ5" s="188"/>
      <c r="FK5" s="188"/>
      <c r="FL5" s="188"/>
      <c r="FM5" s="188"/>
      <c r="FN5" s="188"/>
      <c r="FO5" s="188"/>
      <c r="FP5" s="188"/>
      <c r="FQ5" s="188"/>
      <c r="FR5" s="188"/>
      <c r="FS5" s="188"/>
      <c r="FT5" s="188"/>
      <c r="FU5" s="188"/>
      <c r="FV5" s="188"/>
      <c r="FW5" s="188"/>
      <c r="FX5" s="188"/>
      <c r="FY5" s="188"/>
      <c r="FZ5" s="188"/>
      <c r="GA5" s="188"/>
      <c r="GB5" s="188"/>
      <c r="GC5" s="188"/>
      <c r="GD5" s="188"/>
      <c r="GE5" s="188"/>
      <c r="GF5" s="188"/>
      <c r="GG5" s="188"/>
      <c r="GH5" s="188"/>
      <c r="GI5" s="188"/>
      <c r="GJ5" s="188"/>
      <c r="GK5" s="188"/>
      <c r="GL5" s="188"/>
      <c r="GM5" s="188"/>
      <c r="GN5" s="188"/>
      <c r="GO5" s="188"/>
      <c r="GP5" s="188"/>
      <c r="GQ5" s="188"/>
      <c r="GR5" s="188"/>
      <c r="GS5" s="188"/>
      <c r="GT5" s="188"/>
      <c r="GU5" s="188"/>
      <c r="GV5" s="188"/>
      <c r="GW5" s="188"/>
      <c r="GX5" s="188"/>
      <c r="GY5" s="188"/>
      <c r="GZ5" s="188"/>
      <c r="HA5" s="188"/>
      <c r="HB5" s="188"/>
      <c r="HC5" s="188"/>
      <c r="HD5" s="188"/>
      <c r="HE5" s="188"/>
      <c r="HF5" s="188"/>
      <c r="HG5" s="188"/>
      <c r="HH5" s="188"/>
      <c r="HI5" s="188"/>
      <c r="HJ5" s="188"/>
      <c r="HK5" s="188"/>
      <c r="HL5" s="188"/>
      <c r="HM5" s="188"/>
      <c r="HN5" s="188"/>
      <c r="HO5" s="188"/>
      <c r="HP5" s="188"/>
      <c r="HQ5" s="188"/>
      <c r="HR5" s="188"/>
      <c r="HS5" s="188"/>
      <c r="HT5" s="188"/>
      <c r="HU5" s="188"/>
      <c r="HV5" s="188"/>
      <c r="HW5" s="188"/>
      <c r="HX5" s="188"/>
      <c r="HY5" s="188"/>
      <c r="HZ5" s="188"/>
      <c r="IA5" s="188"/>
      <c r="IB5" s="188"/>
      <c r="IC5" s="188"/>
      <c r="ID5" s="188"/>
      <c r="IE5" s="188"/>
      <c r="IF5" s="188"/>
      <c r="IG5" s="188"/>
      <c r="IH5" s="188"/>
      <c r="II5" s="188"/>
      <c r="IJ5" s="188"/>
      <c r="IK5" s="188"/>
      <c r="IL5" s="188"/>
      <c r="IM5" s="188"/>
      <c r="IN5" s="188"/>
      <c r="IO5" s="188"/>
      <c r="IP5" s="188"/>
      <c r="IQ5" s="188"/>
      <c r="IR5" s="188"/>
      <c r="IS5" s="188"/>
      <c r="IT5" s="188"/>
      <c r="IU5" s="188"/>
      <c r="IV5" s="188"/>
      <c r="IW5" s="188"/>
      <c r="IX5" s="188"/>
      <c r="IY5" s="188"/>
      <c r="IZ5" s="188"/>
      <c r="JA5" s="188"/>
      <c r="JB5" s="188"/>
      <c r="JC5" s="188"/>
      <c r="JD5" s="188"/>
      <c r="JE5" s="188"/>
      <c r="JF5" s="188"/>
      <c r="JG5" s="188"/>
      <c r="JH5" s="188"/>
      <c r="JI5" s="188"/>
      <c r="JJ5" s="188"/>
      <c r="JK5" s="188"/>
      <c r="JL5" s="188"/>
      <c r="JM5" s="188"/>
      <c r="JN5" s="188"/>
      <c r="JO5" s="188"/>
      <c r="JP5" s="188"/>
      <c r="JQ5" s="188"/>
      <c r="JR5" s="188"/>
      <c r="JS5" s="188"/>
      <c r="JT5" s="188"/>
      <c r="JU5" s="188"/>
      <c r="JV5" s="188"/>
      <c r="JW5" s="188"/>
      <c r="JX5" s="188"/>
      <c r="JY5" s="188"/>
      <c r="JZ5" s="188"/>
      <c r="KA5" s="188"/>
      <c r="KB5" s="188"/>
      <c r="KC5" s="188"/>
      <c r="KD5" s="188"/>
      <c r="KE5" s="188"/>
      <c r="KF5" s="188"/>
      <c r="KG5" s="188"/>
      <c r="KH5" s="188"/>
      <c r="KI5" s="188"/>
      <c r="KJ5" s="188"/>
      <c r="KK5" s="188"/>
      <c r="KL5" s="188"/>
      <c r="KM5" s="188"/>
      <c r="KN5" s="188"/>
      <c r="KO5" s="188"/>
      <c r="KP5" s="188"/>
      <c r="KQ5" s="188"/>
      <c r="KR5" s="188"/>
      <c r="KS5" s="188"/>
      <c r="KT5" s="188"/>
      <c r="KU5" s="188"/>
      <c r="KV5" s="188"/>
      <c r="KW5" s="188"/>
      <c r="KX5" s="188"/>
      <c r="KY5" s="188"/>
      <c r="KZ5" s="188"/>
      <c r="LA5" s="188"/>
      <c r="LB5" s="188"/>
      <c r="LC5" s="188"/>
      <c r="LD5" s="188"/>
      <c r="LE5" s="188"/>
      <c r="LF5" s="188"/>
      <c r="LG5" s="188"/>
      <c r="LH5" s="188"/>
      <c r="LI5" s="188"/>
      <c r="LJ5" s="188"/>
      <c r="LK5" s="188"/>
      <c r="LL5" s="188"/>
      <c r="LM5" s="188"/>
      <c r="LN5" s="188"/>
      <c r="LO5" s="188"/>
      <c r="LP5" s="188"/>
      <c r="LQ5" s="188"/>
      <c r="LR5" s="188"/>
      <c r="LS5" s="188"/>
      <c r="LT5" s="188"/>
      <c r="LU5" s="188"/>
      <c r="LV5" s="188"/>
      <c r="LW5" s="188"/>
      <c r="LX5" s="188"/>
      <c r="LY5" s="188"/>
      <c r="LZ5" s="188"/>
      <c r="MA5" s="188"/>
      <c r="MB5" s="188"/>
      <c r="MC5" s="188"/>
      <c r="MD5" s="188"/>
      <c r="ME5" s="188"/>
      <c r="MF5" s="188"/>
      <c r="MG5" s="188"/>
      <c r="MH5" s="188"/>
      <c r="MI5" s="188"/>
      <c r="MJ5" s="188"/>
      <c r="MK5" s="188"/>
      <c r="ML5" s="188"/>
      <c r="MM5" s="188"/>
      <c r="MN5" s="188"/>
      <c r="MO5" s="188"/>
      <c r="MP5" s="188"/>
      <c r="MQ5" s="188"/>
      <c r="MR5" s="188"/>
      <c r="MS5" s="188"/>
      <c r="MT5" s="188"/>
      <c r="MU5" s="188"/>
      <c r="MV5" s="188"/>
      <c r="MW5" s="188"/>
      <c r="MX5" s="188"/>
      <c r="MY5" s="188"/>
      <c r="MZ5" s="188"/>
      <c r="NA5" s="188"/>
      <c r="NB5" s="188"/>
      <c r="NC5" s="188"/>
      <c r="ND5" s="188"/>
      <c r="NE5" s="188"/>
      <c r="NF5" s="188"/>
      <c r="NG5" s="188"/>
      <c r="NH5" s="188"/>
      <c r="NI5" s="188"/>
      <c r="NJ5" s="188"/>
      <c r="NK5" s="188"/>
      <c r="NL5" s="188"/>
      <c r="NM5" s="188"/>
      <c r="NN5" s="188"/>
      <c r="NO5" s="188"/>
      <c r="NP5" s="188"/>
      <c r="NQ5" s="188"/>
      <c r="NR5" s="188"/>
      <c r="NS5" s="188"/>
      <c r="NT5" s="188"/>
      <c r="NU5" s="188"/>
      <c r="NV5" s="188"/>
      <c r="NW5" s="188"/>
      <c r="NX5" s="188"/>
      <c r="NY5" s="188"/>
      <c r="NZ5" s="188"/>
      <c r="OA5" s="188"/>
      <c r="OB5" s="188"/>
      <c r="OC5" s="188"/>
      <c r="OD5" s="188"/>
      <c r="OE5" s="188"/>
      <c r="OF5" s="188"/>
      <c r="OG5" s="188"/>
      <c r="OH5" s="188"/>
      <c r="OI5" s="188"/>
      <c r="OJ5" s="188"/>
      <c r="OK5" s="188"/>
      <c r="OL5" s="188"/>
      <c r="OM5" s="188"/>
      <c r="ON5" s="188"/>
      <c r="OO5" s="188"/>
      <c r="OP5" s="188"/>
      <c r="OQ5" s="188"/>
      <c r="OR5" s="188"/>
      <c r="OS5" s="188"/>
      <c r="OT5" s="188"/>
      <c r="OU5" s="188"/>
      <c r="OV5" s="188"/>
      <c r="OW5" s="188"/>
      <c r="OX5" s="188"/>
      <c r="OY5" s="188"/>
      <c r="OZ5" s="188"/>
      <c r="PA5" s="188"/>
      <c r="PB5" s="188"/>
      <c r="PC5" s="188"/>
      <c r="PD5" s="188"/>
      <c r="PE5" s="188"/>
      <c r="PF5" s="188"/>
      <c r="PG5" s="188"/>
      <c r="PH5" s="188"/>
      <c r="PI5" s="188"/>
      <c r="PJ5" s="188"/>
      <c r="PK5" s="188"/>
      <c r="PL5" s="188"/>
      <c r="PM5" s="188"/>
      <c r="PN5" s="188"/>
      <c r="PO5" s="188"/>
      <c r="PP5" s="188"/>
      <c r="PQ5" s="188"/>
      <c r="PR5" s="188"/>
      <c r="PS5" s="188"/>
      <c r="PT5" s="188"/>
      <c r="PU5" s="188"/>
      <c r="PV5" s="188"/>
      <c r="PW5" s="188"/>
      <c r="PX5" s="188"/>
      <c r="PY5" s="188"/>
      <c r="PZ5" s="188"/>
      <c r="QA5" s="188"/>
      <c r="QB5" s="188"/>
      <c r="QC5" s="188"/>
      <c r="QD5" s="188"/>
      <c r="QE5" s="188"/>
      <c r="QF5" s="188"/>
      <c r="QG5" s="188"/>
      <c r="QH5" s="188"/>
      <c r="QI5" s="188"/>
      <c r="QJ5" s="188"/>
      <c r="QK5" s="188"/>
      <c r="QL5" s="188"/>
      <c r="QM5" s="188"/>
      <c r="QN5" s="188"/>
      <c r="QO5" s="188"/>
      <c r="QP5" s="188"/>
      <c r="QQ5" s="188"/>
      <c r="QR5" s="188"/>
      <c r="QS5" s="188"/>
      <c r="QT5" s="188"/>
      <c r="QU5" s="188"/>
      <c r="QV5" s="188"/>
      <c r="QW5" s="188"/>
      <c r="QX5" s="188"/>
      <c r="QY5" s="188"/>
      <c r="QZ5" s="188"/>
      <c r="RA5" s="188"/>
      <c r="RB5" s="188"/>
      <c r="RC5" s="188"/>
      <c r="RD5" s="188"/>
      <c r="RE5" s="188"/>
      <c r="RF5" s="188"/>
      <c r="RG5" s="188"/>
      <c r="RH5" s="188"/>
      <c r="RI5" s="188"/>
      <c r="RJ5" s="188"/>
      <c r="RK5" s="188"/>
      <c r="RL5" s="188"/>
      <c r="RM5" s="188"/>
      <c r="RN5" s="188"/>
      <c r="RO5" s="188"/>
      <c r="RP5" s="188"/>
      <c r="RQ5" s="188"/>
      <c r="RR5" s="188"/>
      <c r="RS5" s="188"/>
      <c r="RT5" s="188"/>
      <c r="RU5" s="188"/>
      <c r="RV5" s="188"/>
      <c r="RW5" s="188"/>
      <c r="RX5" s="188"/>
      <c r="RY5" s="188"/>
      <c r="RZ5" s="188"/>
      <c r="SA5" s="188"/>
      <c r="SB5" s="188"/>
      <c r="SC5" s="188"/>
      <c r="SD5" s="188"/>
      <c r="SE5" s="188"/>
      <c r="SF5" s="188"/>
      <c r="SG5" s="188"/>
      <c r="SH5" s="188"/>
      <c r="SI5" s="188"/>
      <c r="SJ5" s="188"/>
      <c r="SK5" s="188"/>
      <c r="SL5" s="188"/>
      <c r="SM5" s="188"/>
      <c r="SN5" s="188"/>
      <c r="SO5" s="188"/>
      <c r="SP5" s="188"/>
      <c r="SQ5" s="188"/>
      <c r="SR5" s="188"/>
      <c r="SS5" s="188"/>
      <c r="ST5" s="188"/>
      <c r="SU5" s="188"/>
      <c r="SV5" s="188"/>
      <c r="SW5" s="188"/>
      <c r="SX5" s="188"/>
      <c r="SY5" s="188"/>
      <c r="SZ5" s="188"/>
      <c r="TA5" s="188"/>
      <c r="TB5" s="188"/>
      <c r="TC5" s="188"/>
      <c r="TD5" s="188"/>
      <c r="TE5" s="188"/>
      <c r="TF5" s="188"/>
      <c r="TG5" s="188"/>
      <c r="TH5" s="188"/>
      <c r="TI5" s="188"/>
      <c r="TJ5" s="188"/>
      <c r="TK5" s="188"/>
      <c r="TL5" s="188"/>
      <c r="TM5" s="188"/>
      <c r="TN5" s="188"/>
      <c r="TO5" s="188"/>
      <c r="TP5" s="188"/>
      <c r="TQ5" s="188"/>
      <c r="TR5" s="188"/>
      <c r="TS5" s="188"/>
      <c r="TT5" s="188"/>
      <c r="TU5" s="188"/>
      <c r="TV5" s="188"/>
      <c r="TW5" s="188"/>
      <c r="TX5" s="188"/>
      <c r="TY5" s="188"/>
      <c r="TZ5" s="188"/>
      <c r="UA5" s="188"/>
      <c r="UB5" s="188"/>
      <c r="UC5" s="188"/>
      <c r="UD5" s="188"/>
      <c r="UE5" s="188"/>
      <c r="UF5" s="188"/>
      <c r="UG5" s="188"/>
      <c r="UH5" s="188"/>
      <c r="UI5" s="188"/>
      <c r="UJ5" s="188"/>
      <c r="UK5" s="188"/>
      <c r="UL5" s="188"/>
      <c r="UM5" s="188"/>
      <c r="UN5" s="188"/>
      <c r="UO5" s="188"/>
      <c r="UP5" s="188"/>
      <c r="UQ5" s="188"/>
      <c r="UR5" s="188"/>
      <c r="US5" s="188"/>
      <c r="UT5" s="188"/>
      <c r="UU5" s="188"/>
      <c r="UV5" s="188"/>
      <c r="UW5" s="188"/>
      <c r="UX5" s="188"/>
      <c r="UY5" s="188"/>
      <c r="UZ5" s="188"/>
      <c r="VA5" s="188"/>
      <c r="VB5" s="188"/>
      <c r="VC5" s="188"/>
      <c r="VD5" s="188"/>
      <c r="VE5" s="188"/>
      <c r="VF5" s="188"/>
      <c r="VG5" s="188"/>
      <c r="VH5" s="188"/>
      <c r="VI5" s="188"/>
      <c r="VJ5" s="188"/>
      <c r="VK5" s="188"/>
      <c r="VL5" s="188"/>
      <c r="VM5" s="188"/>
      <c r="VN5" s="188"/>
      <c r="VO5" s="188"/>
      <c r="VP5" s="188"/>
      <c r="VQ5" s="188"/>
      <c r="VR5" s="188"/>
      <c r="VS5" s="188"/>
      <c r="VT5" s="188"/>
      <c r="VU5" s="188"/>
      <c r="VV5" s="188"/>
      <c r="VW5" s="188"/>
      <c r="VX5" s="188"/>
      <c r="VY5" s="188"/>
      <c r="VZ5" s="188"/>
      <c r="WA5" s="188"/>
      <c r="WB5" s="188"/>
      <c r="WC5" s="188"/>
      <c r="WD5" s="188"/>
      <c r="WE5" s="188"/>
      <c r="WF5" s="188"/>
      <c r="WG5" s="188"/>
      <c r="WH5" s="188"/>
      <c r="WI5" s="188"/>
      <c r="WJ5" s="188"/>
      <c r="WK5" s="188"/>
      <c r="WL5" s="188"/>
      <c r="WM5" s="188"/>
      <c r="WN5" s="188"/>
      <c r="WO5" s="188"/>
      <c r="WP5" s="188"/>
      <c r="WQ5" s="188"/>
      <c r="WR5" s="188"/>
      <c r="WS5" s="188"/>
      <c r="WT5" s="188"/>
      <c r="WU5" s="188"/>
      <c r="WV5" s="188"/>
      <c r="WW5" s="188"/>
      <c r="WX5" s="188"/>
      <c r="WY5" s="188"/>
      <c r="WZ5" s="188"/>
      <c r="XA5" s="188"/>
      <c r="XB5" s="188"/>
      <c r="XC5" s="188"/>
      <c r="XD5" s="188"/>
      <c r="XE5" s="188"/>
      <c r="XF5" s="188"/>
      <c r="XG5" s="188"/>
      <c r="XH5" s="188"/>
      <c r="XI5" s="188"/>
      <c r="XJ5" s="188"/>
      <c r="XK5" s="188"/>
      <c r="XL5" s="188"/>
      <c r="XM5" s="188"/>
      <c r="XN5" s="188"/>
      <c r="XO5" s="188"/>
      <c r="XP5" s="188"/>
      <c r="XQ5" s="188"/>
      <c r="XR5" s="188"/>
      <c r="XS5" s="188"/>
      <c r="XT5" s="188"/>
      <c r="XU5" s="188"/>
      <c r="XV5" s="188"/>
      <c r="XW5" s="188"/>
      <c r="XX5" s="188"/>
      <c r="XY5" s="188"/>
      <c r="XZ5" s="188"/>
      <c r="YA5" s="188"/>
      <c r="YB5" s="188"/>
      <c r="YC5" s="188"/>
      <c r="YD5" s="188"/>
      <c r="YE5" s="188"/>
      <c r="YF5" s="188"/>
      <c r="YG5" s="188"/>
      <c r="YH5" s="188"/>
      <c r="YI5" s="188"/>
      <c r="YJ5" s="188"/>
      <c r="YK5" s="188"/>
      <c r="YL5" s="188"/>
      <c r="YM5" s="188"/>
      <c r="YN5" s="188"/>
      <c r="YO5" s="188"/>
      <c r="YP5" s="188"/>
      <c r="YQ5" s="188"/>
      <c r="YR5" s="188"/>
      <c r="YS5" s="188"/>
      <c r="YT5" s="188"/>
      <c r="YU5" s="188"/>
      <c r="YV5" s="188"/>
      <c r="YW5" s="188"/>
      <c r="YX5" s="188"/>
      <c r="YY5" s="188"/>
      <c r="YZ5" s="188"/>
      <c r="ZA5" s="188"/>
      <c r="ZB5" s="188"/>
      <c r="ZC5" s="188"/>
      <c r="ZD5" s="188"/>
      <c r="ZE5" s="188"/>
      <c r="ZF5" s="188"/>
      <c r="ZG5" s="188"/>
      <c r="ZH5" s="188"/>
      <c r="ZI5" s="188"/>
      <c r="ZJ5" s="188"/>
      <c r="ZK5" s="188"/>
      <c r="ZL5" s="188"/>
      <c r="ZM5" s="188"/>
      <c r="ZN5" s="188"/>
      <c r="ZO5" s="188"/>
      <c r="ZP5" s="188"/>
      <c r="ZQ5" s="188"/>
      <c r="ZR5" s="188"/>
      <c r="ZS5" s="188"/>
      <c r="ZT5" s="188"/>
      <c r="ZU5" s="188"/>
      <c r="ZV5" s="188"/>
      <c r="ZW5" s="188"/>
      <c r="ZX5" s="188"/>
      <c r="ZY5" s="188"/>
      <c r="ZZ5" s="188"/>
      <c r="AAA5" s="188"/>
      <c r="AAB5" s="188"/>
      <c r="AAC5" s="188"/>
      <c r="AAD5" s="188"/>
      <c r="AAE5" s="188"/>
      <c r="AAF5" s="188"/>
      <c r="AAG5" s="188"/>
      <c r="AAH5" s="188"/>
      <c r="AAI5" s="188"/>
      <c r="AAJ5" s="188"/>
      <c r="AAK5" s="188"/>
      <c r="AAL5" s="188"/>
      <c r="AAM5" s="188"/>
      <c r="AAN5" s="188"/>
      <c r="AAO5" s="188"/>
      <c r="AAP5" s="188"/>
      <c r="AAQ5" s="188"/>
      <c r="AAR5" s="188"/>
      <c r="AAS5" s="188"/>
      <c r="AAT5" s="188"/>
      <c r="AAU5" s="188"/>
      <c r="AAV5" s="188"/>
      <c r="AAW5" s="188"/>
      <c r="AAX5" s="188"/>
      <c r="AAY5" s="188"/>
      <c r="AAZ5" s="188"/>
      <c r="ABA5" s="188"/>
      <c r="ABB5" s="188"/>
      <c r="ABC5" s="188"/>
      <c r="ABD5" s="188"/>
      <c r="ABE5" s="188"/>
      <c r="ABF5" s="188"/>
      <c r="ABG5" s="188"/>
      <c r="ABH5" s="188"/>
      <c r="ABI5" s="188"/>
      <c r="ABJ5" s="188"/>
      <c r="ABK5" s="188"/>
      <c r="ABL5" s="188"/>
      <c r="ABM5" s="188"/>
      <c r="ABN5" s="188"/>
      <c r="ABO5" s="188"/>
      <c r="ABP5" s="188"/>
      <c r="ABQ5" s="188"/>
      <c r="ABR5" s="188"/>
      <c r="ABS5" s="188"/>
      <c r="ABT5" s="188"/>
      <c r="ABU5" s="188"/>
      <c r="ABV5" s="188"/>
      <c r="ABW5" s="188"/>
      <c r="ABX5" s="188"/>
      <c r="ABY5" s="188"/>
      <c r="ABZ5" s="188"/>
      <c r="ACA5" s="188"/>
      <c r="ACB5" s="188"/>
      <c r="ACC5" s="188"/>
      <c r="ACD5" s="188"/>
      <c r="ACE5" s="188"/>
      <c r="ACF5" s="188"/>
      <c r="ACG5" s="188"/>
      <c r="ACH5" s="188"/>
      <c r="ACI5" s="188"/>
      <c r="ACJ5" s="188"/>
      <c r="ACK5" s="188"/>
      <c r="ACL5" s="188"/>
      <c r="ACM5" s="188"/>
      <c r="ACN5" s="188"/>
      <c r="ACO5" s="188"/>
      <c r="ACP5" s="188"/>
      <c r="ACQ5" s="188"/>
      <c r="ACR5" s="188"/>
      <c r="ACS5" s="188"/>
      <c r="ACT5" s="188"/>
      <c r="ACU5" s="188"/>
      <c r="ACV5" s="188"/>
      <c r="ACW5" s="188"/>
      <c r="ACX5" s="188"/>
      <c r="ACY5" s="188"/>
      <c r="ACZ5" s="188"/>
      <c r="ADA5" s="188"/>
      <c r="ADB5" s="188"/>
      <c r="ADC5" s="188"/>
      <c r="ADD5" s="188"/>
      <c r="ADE5" s="188"/>
      <c r="ADF5" s="188"/>
      <c r="ADG5" s="188"/>
      <c r="ADH5" s="188"/>
      <c r="ADI5" s="188"/>
      <c r="ADJ5" s="188"/>
      <c r="ADK5" s="188"/>
      <c r="ADL5" s="188"/>
      <c r="ADM5" s="188"/>
      <c r="ADN5" s="188"/>
      <c r="ADO5" s="188"/>
      <c r="ADP5" s="188"/>
      <c r="ADQ5" s="188"/>
      <c r="ADR5" s="188"/>
      <c r="ADS5" s="188"/>
      <c r="ADT5" s="188"/>
      <c r="ADU5" s="188"/>
      <c r="ADV5" s="188"/>
      <c r="ADW5" s="188"/>
      <c r="ADX5" s="188"/>
      <c r="ADY5" s="188"/>
      <c r="ADZ5" s="188"/>
      <c r="AEA5" s="188"/>
      <c r="AEB5" s="188"/>
      <c r="AEC5" s="188"/>
      <c r="AED5" s="188"/>
      <c r="AEE5" s="188"/>
      <c r="AEF5" s="188"/>
      <c r="AEG5" s="188"/>
      <c r="AEH5" s="188"/>
      <c r="AEI5" s="188"/>
      <c r="AEJ5" s="188"/>
      <c r="AEK5" s="188"/>
      <c r="AEL5" s="188"/>
      <c r="AEM5" s="188"/>
      <c r="AEN5" s="188"/>
      <c r="AEO5" s="188"/>
      <c r="AEP5" s="188"/>
      <c r="AEQ5" s="188"/>
      <c r="AER5" s="188"/>
      <c r="AES5" s="188"/>
      <c r="AET5" s="188"/>
      <c r="AEU5" s="188"/>
      <c r="AEV5" s="188"/>
      <c r="AEW5" s="188"/>
      <c r="AEX5" s="188"/>
      <c r="AEY5" s="188"/>
      <c r="AEZ5" s="188"/>
      <c r="AFA5" s="188"/>
      <c r="AFB5" s="188"/>
      <c r="AFC5" s="188"/>
      <c r="AFD5" s="188"/>
      <c r="AFE5" s="188"/>
      <c r="AFF5" s="188"/>
      <c r="AFG5" s="188"/>
      <c r="AFH5" s="188"/>
      <c r="AFI5" s="188"/>
      <c r="AFJ5" s="188"/>
      <c r="AFK5" s="188"/>
      <c r="AFL5" s="188"/>
      <c r="AFM5" s="188"/>
      <c r="AFN5" s="188"/>
      <c r="AFO5" s="188"/>
      <c r="AFP5" s="188"/>
      <c r="AFQ5" s="188"/>
      <c r="AFR5" s="188"/>
      <c r="AFS5" s="188"/>
      <c r="AFT5" s="188"/>
      <c r="AFU5" s="188"/>
      <c r="AFV5" s="188"/>
      <c r="AFW5" s="188"/>
      <c r="AFX5" s="188"/>
      <c r="AFY5" s="188"/>
      <c r="AFZ5" s="188"/>
      <c r="AGA5" s="188"/>
      <c r="AGB5" s="188"/>
      <c r="AGC5" s="188"/>
      <c r="AGD5" s="188"/>
      <c r="AGE5" s="188"/>
      <c r="AGF5" s="188"/>
      <c r="AGG5" s="188"/>
      <c r="AGH5" s="188"/>
      <c r="AGI5" s="188"/>
      <c r="AGJ5" s="188"/>
      <c r="AGK5" s="188"/>
      <c r="AGL5" s="188"/>
      <c r="AGM5" s="188"/>
      <c r="AGN5" s="188"/>
      <c r="AGO5" s="188"/>
      <c r="AGP5" s="188"/>
      <c r="AGQ5" s="188"/>
      <c r="AGR5" s="188"/>
      <c r="AGS5" s="188"/>
      <c r="AGT5" s="188"/>
      <c r="AGU5" s="188"/>
      <c r="AGV5" s="188"/>
      <c r="AGW5" s="188"/>
      <c r="AGX5" s="188"/>
      <c r="AGY5" s="188"/>
      <c r="AGZ5" s="188"/>
      <c r="AHA5" s="188"/>
      <c r="AHB5" s="188"/>
      <c r="AHC5" s="188"/>
      <c r="AHD5" s="188"/>
      <c r="AHE5" s="188"/>
      <c r="AHF5" s="188"/>
      <c r="AHG5" s="188"/>
      <c r="AHH5" s="188"/>
      <c r="AHI5" s="188"/>
      <c r="AHJ5" s="188"/>
      <c r="AHK5" s="188"/>
      <c r="AHL5" s="188"/>
      <c r="AHM5" s="188"/>
      <c r="AHN5" s="188"/>
      <c r="AHO5" s="188"/>
      <c r="AHP5" s="188"/>
      <c r="AHQ5" s="188"/>
      <c r="AHR5" s="188"/>
      <c r="AHS5" s="188"/>
      <c r="AHT5" s="188"/>
      <c r="AHU5" s="188"/>
      <c r="AHV5" s="188"/>
      <c r="AHW5" s="188"/>
      <c r="AHX5" s="188"/>
      <c r="AHY5" s="188"/>
      <c r="AHZ5" s="188"/>
      <c r="AIA5" s="188"/>
      <c r="AIB5" s="188"/>
      <c r="AIC5" s="188"/>
      <c r="AID5" s="188"/>
      <c r="AIE5" s="188"/>
      <c r="AIF5" s="188"/>
      <c r="AIG5" s="188"/>
      <c r="AIH5" s="188"/>
      <c r="AII5" s="188"/>
      <c r="AIJ5" s="188"/>
      <c r="AIK5" s="188"/>
      <c r="AIL5" s="188"/>
      <c r="AIM5" s="188"/>
      <c r="AIN5" s="188"/>
      <c r="AIO5" s="188"/>
      <c r="AIP5" s="188"/>
      <c r="AIQ5" s="188"/>
      <c r="AIR5" s="188"/>
      <c r="AIS5" s="188"/>
      <c r="AIT5" s="188"/>
      <c r="AIU5" s="188"/>
      <c r="AIV5" s="188"/>
      <c r="AIW5" s="188"/>
      <c r="AIX5" s="188"/>
      <c r="AIY5" s="188"/>
      <c r="AIZ5" s="188"/>
      <c r="AJA5" s="188"/>
      <c r="AJB5" s="188"/>
      <c r="AJC5" s="188"/>
      <c r="AJD5" s="188"/>
      <c r="AJE5" s="188"/>
      <c r="AJF5" s="188"/>
      <c r="AJG5" s="188"/>
      <c r="AJH5" s="188"/>
      <c r="AJI5" s="188"/>
      <c r="AJJ5" s="188"/>
      <c r="AJK5" s="188"/>
      <c r="AJL5" s="188"/>
      <c r="AJM5" s="188"/>
      <c r="AJN5" s="188"/>
      <c r="AJO5" s="188"/>
      <c r="AJP5" s="188"/>
      <c r="AJQ5" s="188"/>
      <c r="AJR5" s="188"/>
      <c r="AJS5" s="188"/>
      <c r="AJT5" s="188"/>
      <c r="AJU5" s="188"/>
      <c r="AJV5" s="188"/>
      <c r="AJW5" s="188"/>
      <c r="AJX5" s="188"/>
      <c r="AJY5" s="188"/>
      <c r="AJZ5" s="188"/>
      <c r="AKA5" s="188"/>
      <c r="AKB5" s="188"/>
      <c r="AKC5" s="188"/>
      <c r="AKD5" s="188"/>
      <c r="AKE5" s="188"/>
      <c r="AKF5" s="188"/>
      <c r="AKG5" s="188"/>
      <c r="AKH5" s="188"/>
      <c r="AKI5" s="188"/>
      <c r="AKJ5" s="188"/>
      <c r="AKK5" s="188"/>
      <c r="AKL5" s="188"/>
      <c r="AKM5" s="188"/>
      <c r="AKN5" s="188"/>
      <c r="AKO5" s="188"/>
      <c r="AKP5" s="188"/>
      <c r="AKQ5" s="188"/>
      <c r="AKR5" s="188"/>
      <c r="AKS5" s="188"/>
      <c r="AKT5" s="188"/>
      <c r="AKU5" s="188"/>
      <c r="AKV5" s="188"/>
      <c r="AKW5" s="188"/>
      <c r="AKX5" s="188"/>
      <c r="AKY5" s="188"/>
      <c r="AKZ5" s="188"/>
      <c r="ALA5" s="188"/>
      <c r="ALB5" s="188"/>
      <c r="ALC5" s="188"/>
      <c r="ALD5" s="188"/>
      <c r="ALE5" s="188"/>
      <c r="ALF5" s="188"/>
      <c r="ALG5" s="188"/>
      <c r="ALH5" s="188"/>
      <c r="ALI5" s="188"/>
      <c r="ALJ5" s="188"/>
      <c r="ALK5" s="188"/>
      <c r="ALL5" s="188"/>
      <c r="ALM5" s="188"/>
      <c r="ALN5" s="188"/>
      <c r="ALO5" s="188"/>
      <c r="ALP5" s="188"/>
      <c r="ALQ5" s="188"/>
      <c r="ALR5" s="188"/>
      <c r="ALS5" s="188"/>
      <c r="ALT5" s="188"/>
      <c r="ALU5" s="188"/>
      <c r="ALV5" s="188"/>
      <c r="ALW5" s="188"/>
      <c r="ALX5" s="188"/>
      <c r="ALY5" s="188"/>
      <c r="ALZ5" s="188"/>
      <c r="AMA5" s="188"/>
      <c r="AMB5" s="188"/>
      <c r="AMC5" s="188"/>
      <c r="AMD5" s="188"/>
      <c r="AME5" s="188"/>
      <c r="AMF5" s="188"/>
      <c r="AMG5" s="188"/>
      <c r="AMH5" s="188"/>
      <c r="AMI5" s="188"/>
      <c r="AMJ5" s="188"/>
      <c r="AMK5" s="188"/>
    </row>
    <row r="6" customFormat="false" ht="45" hidden="true" customHeight="true" outlineLevel="0" collapsed="false">
      <c r="A6" s="189" t="str">
        <f aca="false">'Cadre logique complet'!A5</f>
        <v>Objectif 1 spécifiques du projet
Situation dans laquelle l’on se trouvera à la fin du projet. 
Exemple : L’accès à l’eau potable est amélioré pour 10 000 habitants de la zone rurale d’ici trois ans</v>
      </c>
      <c r="B6" s="189" t="n">
        <f aca="false">'Cadre logique complet'!B5</f>
        <v>0</v>
      </c>
      <c r="C6" s="189"/>
      <c r="D6" s="189" t="n">
        <f aca="false">'Cadre logique complet'!D5</f>
        <v>0</v>
      </c>
      <c r="E6" s="189" t="s">
        <v>244</v>
      </c>
    </row>
    <row r="7" customFormat="false" ht="112.5" hidden="true" customHeight="true" outlineLevel="0" collapsed="false">
      <c r="A7" s="154" t="n">
        <f aca="false">'Cadre logique complet'!A6</f>
        <v>0</v>
      </c>
      <c r="B7" s="154" t="n">
        <f aca="false">'Cadre logique complet'!B6</f>
        <v>0</v>
      </c>
      <c r="C7" s="154"/>
      <c r="D7" s="190"/>
      <c r="E7" s="190"/>
    </row>
    <row r="8" customFormat="false" ht="27.75" hidden="true" customHeight="true" outlineLevel="0" collapsed="false">
      <c r="A8" s="189" t="str">
        <f aca="false">'Cadre logique complet'!A7</f>
        <v>Résultats attendus 1
Produits directs et immédiats des activités réalisées 
Exemples :  50 puits équipés de pompes à énergie solaire sont construits. Ou: 100 agents locaux sont formés à l’entretien des infrastructures. Ou: 5000 personnes sont sensibilisées aux bonnes pratiques d’hygiène.</v>
      </c>
      <c r="B8" s="165"/>
      <c r="C8" s="165"/>
      <c r="D8" s="165"/>
      <c r="E8" s="165"/>
    </row>
    <row r="9" customFormat="false" ht="96" hidden="true" customHeight="true" outlineLevel="0" collapsed="false">
      <c r="A9" s="154" t="n">
        <f aca="false">'Cadre logique complet'!A8</f>
        <v>0</v>
      </c>
      <c r="B9" s="154" t="n">
        <f aca="false">'Cadre logique complet'!B8</f>
        <v>0</v>
      </c>
      <c r="C9" s="154"/>
      <c r="D9" s="190"/>
      <c r="E9" s="190"/>
    </row>
    <row r="10" customFormat="false" ht="27.75" hidden="true" customHeight="true" outlineLevel="0" collapsed="false">
      <c r="A10" s="189" t="str">
        <f aca="false">'Cadre logique complet'!A9</f>
        <v>Activité 1.1 planifiée
Les actions concrètes mises en place pour obtenir les résultats attendus.  
Exemples : Renforcement de l'organisation de la Coopérative de paysans</v>
      </c>
      <c r="B10" s="189"/>
      <c r="C10" s="189"/>
      <c r="D10" s="189" t="s">
        <v>245</v>
      </c>
      <c r="E10" s="165"/>
    </row>
    <row r="11" customFormat="false" ht="96" hidden="true" customHeight="true" outlineLevel="0" collapsed="false">
      <c r="A11" s="191" t="n">
        <f aca="false">'Cadre logique complet'!A10</f>
        <v>0</v>
      </c>
      <c r="B11" s="191"/>
      <c r="C11" s="154"/>
      <c r="D11" s="190"/>
      <c r="E11" s="190"/>
    </row>
    <row r="12" customFormat="false" ht="27.75" hidden="true" customHeight="true" outlineLevel="0" collapsed="false">
      <c r="A12" s="189" t="e">
        <f aca="false">#REF!</f>
        <v>#REF!</v>
      </c>
      <c r="B12" s="165"/>
      <c r="C12" s="165"/>
      <c r="D12" s="165"/>
      <c r="E12" s="165"/>
    </row>
    <row r="13" customFormat="false" ht="96" hidden="true" customHeight="true" outlineLevel="0" collapsed="false">
      <c r="A13" s="154" t="e">
        <f aca="false">#REF!</f>
        <v>#REF!</v>
      </c>
      <c r="B13" s="154" t="e">
        <f aca="false">#REF!</f>
        <v>#REF!</v>
      </c>
      <c r="C13" s="154"/>
      <c r="D13" s="190"/>
      <c r="E13" s="190"/>
    </row>
    <row r="14" customFormat="false" ht="27.75" hidden="true" customHeight="true" outlineLevel="0" collapsed="false">
      <c r="A14" s="189" t="str">
        <f aca="false">'Cadre logique complet'!A11</f>
        <v>Activité 1.2 planifiée
Exemples : Formation des leaders paysans</v>
      </c>
      <c r="B14" s="165"/>
      <c r="C14" s="165"/>
      <c r="D14" s="165"/>
      <c r="E14" s="165"/>
    </row>
    <row r="15" customFormat="false" ht="96" hidden="true" customHeight="true" outlineLevel="0" collapsed="false">
      <c r="A15" s="191" t="n">
        <f aca="false">'Cadre logique complet'!A12</f>
        <v>0</v>
      </c>
      <c r="B15" s="191"/>
      <c r="C15" s="154"/>
      <c r="D15" s="190"/>
      <c r="E15" s="190"/>
    </row>
    <row r="16" customFormat="false" ht="27.75" hidden="true" customHeight="true" outlineLevel="0" collapsed="false">
      <c r="A16" s="189" t="str">
        <f aca="false">'Cadre logique complet'!A24</f>
        <v>Résultats attendus 2</v>
      </c>
      <c r="B16" s="165"/>
      <c r="C16" s="165"/>
      <c r="D16" s="165"/>
      <c r="E16" s="165"/>
    </row>
    <row r="17" customFormat="false" ht="96" hidden="true" customHeight="true" outlineLevel="0" collapsed="false">
      <c r="A17" s="154" t="str">
        <f aca="false">'Cadre logique complet'!A26</f>
        <v>Activité 2.1 planifiée
</v>
      </c>
      <c r="B17" s="154" t="n">
        <f aca="false">'Cadre logique complet'!B26</f>
        <v>0</v>
      </c>
      <c r="C17" s="154"/>
      <c r="D17" s="190"/>
      <c r="E17" s="190"/>
    </row>
    <row r="18" customFormat="false" ht="27.75" hidden="true" customHeight="true" outlineLevel="0" collapsed="false">
      <c r="A18" s="189" t="str">
        <f aca="false">'Cadre logique complet'!A13</f>
        <v>Activité 1.3 planifiée
Exemples : Sensibilisation et information des paysans</v>
      </c>
      <c r="B18" s="165"/>
      <c r="C18" s="165"/>
      <c r="D18" s="165"/>
      <c r="E18" s="165"/>
    </row>
    <row r="19" customFormat="false" ht="96" hidden="true" customHeight="true" outlineLevel="0" collapsed="false">
      <c r="A19" s="191" t="n">
        <f aca="false">'Cadre logique complet'!A14</f>
        <v>0</v>
      </c>
      <c r="B19" s="191"/>
      <c r="C19" s="154"/>
      <c r="D19" s="190"/>
      <c r="E19" s="190"/>
    </row>
    <row r="21" customFormat="false" ht="19.4" hidden="false" customHeight="false" outlineLevel="0" collapsed="false">
      <c r="A21" s="189" t="s">
        <v>240</v>
      </c>
      <c r="B21" s="189" t="s">
        <v>253</v>
      </c>
      <c r="C21" s="189" t="s">
        <v>251</v>
      </c>
      <c r="D21" s="189" t="s">
        <v>254</v>
      </c>
    </row>
    <row r="22" customFormat="false" ht="218.25" hidden="false" customHeight="true" outlineLevel="0" collapsed="false">
      <c r="A22" s="63" t="n">
        <f aca="false">'Budget - Comptes'!N41</f>
        <v>0</v>
      </c>
      <c r="B22" s="192"/>
      <c r="C22" s="192"/>
      <c r="D22" s="192"/>
    </row>
  </sheetData>
  <sheetProtection sheet="true" objects="true" scenarios="true"/>
  <mergeCells count="8">
    <mergeCell ref="A1:D1"/>
    <mergeCell ref="B3:D3"/>
    <mergeCell ref="A11:B11"/>
    <mergeCell ref="D11:E11"/>
    <mergeCell ref="A15:B15"/>
    <mergeCell ref="D15:E15"/>
    <mergeCell ref="A19:B19"/>
    <mergeCell ref="D19:E19"/>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66666"/>
    <pageSetUpPr fitToPage="false"/>
  </sheetPr>
  <dimension ref="A1:A37"/>
  <sheetViews>
    <sheetView showFormulas="false" showGridLines="false" showRowColHeaders="true" showZeros="true" rightToLeft="false" tabSelected="true" showOutlineSymbols="true" defaultGridColor="true" view="normal" topLeftCell="A16" colorId="64" zoomScale="168" zoomScaleNormal="168" zoomScalePageLayoutView="100" workbookViewId="0">
      <selection pane="topLeft" activeCell="A29" activeCellId="0" sqref="A29"/>
    </sheetView>
  </sheetViews>
  <sheetFormatPr defaultColWidth="11.53515625" defaultRowHeight="12.8" zeroHeight="false" outlineLevelRow="0" outlineLevelCol="0"/>
  <cols>
    <col collapsed="false" customWidth="true" hidden="false" outlineLevel="0" max="1" min="1" style="2" width="185.49"/>
    <col collapsed="false" customWidth="false" hidden="false" outlineLevel="0" max="16384" min="2" style="2" width="11.53"/>
  </cols>
  <sheetData>
    <row r="1" customFormat="false" ht="12.8" hidden="false" customHeight="false" outlineLevel="0" collapsed="false">
      <c r="A1" s="57" t="s">
        <v>255</v>
      </c>
    </row>
    <row r="2" customFormat="false" ht="19.4" hidden="false" customHeight="false" outlineLevel="0" collapsed="false">
      <c r="A2" s="35" t="s">
        <v>256</v>
      </c>
    </row>
    <row r="4" customFormat="false" ht="12.8" hidden="false" customHeight="false" outlineLevel="0" collapsed="false">
      <c r="A4" s="57" t="s">
        <v>257</v>
      </c>
    </row>
    <row r="5" customFormat="false" ht="12.8" hidden="false" customHeight="false" outlineLevel="0" collapsed="false">
      <c r="A5" s="2" t="s">
        <v>258</v>
      </c>
    </row>
    <row r="6" customFormat="false" ht="12.8" hidden="false" customHeight="false" outlineLevel="0" collapsed="false">
      <c r="A6" s="2" t="s">
        <v>259</v>
      </c>
    </row>
    <row r="7" customFormat="false" ht="12.8" hidden="false" customHeight="false" outlineLevel="0" collapsed="false">
      <c r="A7" s="2" t="s">
        <v>260</v>
      </c>
    </row>
    <row r="8" customFormat="false" ht="12.8" hidden="false" customHeight="false" outlineLevel="0" collapsed="false">
      <c r="A8" s="2" t="s">
        <v>261</v>
      </c>
    </row>
    <row r="9" customFormat="false" ht="44.55" hidden="false" customHeight="true" outlineLevel="0" collapsed="false">
      <c r="A9" s="35" t="s">
        <v>262</v>
      </c>
    </row>
    <row r="11" customFormat="false" ht="12.8" hidden="false" customHeight="false" outlineLevel="0" collapsed="false">
      <c r="A11" s="57" t="s">
        <v>263</v>
      </c>
    </row>
    <row r="12" customFormat="false" ht="12.8" hidden="false" customHeight="false" outlineLevel="0" collapsed="false">
      <c r="A12" s="2" t="s">
        <v>264</v>
      </c>
    </row>
    <row r="13" customFormat="false" ht="12.8" hidden="false" customHeight="false" outlineLevel="0" collapsed="false">
      <c r="A13" s="2" t="s">
        <v>265</v>
      </c>
    </row>
    <row r="14" customFormat="false" ht="12.8" hidden="false" customHeight="false" outlineLevel="0" collapsed="false">
      <c r="A14" s="2" t="s">
        <v>266</v>
      </c>
    </row>
    <row r="15" customFormat="false" ht="12.8" hidden="false" customHeight="false" outlineLevel="0" collapsed="false">
      <c r="A15" s="2" t="s">
        <v>267</v>
      </c>
    </row>
    <row r="17" customFormat="false" ht="12.8" hidden="false" customHeight="false" outlineLevel="0" collapsed="false">
      <c r="A17" s="57" t="s">
        <v>268</v>
      </c>
    </row>
    <row r="18" customFormat="false" ht="12.8" hidden="false" customHeight="false" outlineLevel="0" collapsed="false">
      <c r="A18" s="2" t="s">
        <v>269</v>
      </c>
    </row>
    <row r="19" customFormat="false" ht="12.8" hidden="false" customHeight="false" outlineLevel="0" collapsed="false">
      <c r="A19" s="2" t="s">
        <v>270</v>
      </c>
    </row>
    <row r="20" customFormat="false" ht="12.8" hidden="false" customHeight="false" outlineLevel="0" collapsed="false">
      <c r="A20" s="2" t="s">
        <v>271</v>
      </c>
    </row>
    <row r="22" customFormat="false" ht="12.8" hidden="false" customHeight="false" outlineLevel="0" collapsed="false">
      <c r="A22" s="57" t="s">
        <v>272</v>
      </c>
    </row>
    <row r="23" customFormat="false" ht="12.8" hidden="false" customHeight="false" outlineLevel="0" collapsed="false">
      <c r="A23" s="2" t="s">
        <v>273</v>
      </c>
    </row>
    <row r="24" customFormat="false" ht="12.8" hidden="false" customHeight="false" outlineLevel="0" collapsed="false">
      <c r="A24" s="2" t="s">
        <v>274</v>
      </c>
    </row>
    <row r="25" customFormat="false" ht="12.8" hidden="false" customHeight="false" outlineLevel="0" collapsed="false">
      <c r="A25" s="2" t="s">
        <v>275</v>
      </c>
    </row>
    <row r="26" customFormat="false" ht="12.8" hidden="false" customHeight="false" outlineLevel="0" collapsed="false">
      <c r="A26" s="2" t="s">
        <v>276</v>
      </c>
    </row>
    <row r="28" customFormat="false" ht="12.8" hidden="false" customHeight="false" outlineLevel="0" collapsed="false">
      <c r="A28" s="57" t="s">
        <v>277</v>
      </c>
    </row>
    <row r="29" customFormat="false" ht="12.8" hidden="false" customHeight="false" outlineLevel="0" collapsed="false">
      <c r="A29" s="2" t="s">
        <v>278</v>
      </c>
    </row>
    <row r="30" customFormat="false" ht="12.8" hidden="false" customHeight="false" outlineLevel="0" collapsed="false">
      <c r="A30" s="2" t="s">
        <v>279</v>
      </c>
    </row>
    <row r="31" customFormat="false" ht="12.8" hidden="false" customHeight="false" outlineLevel="0" collapsed="false">
      <c r="A31" s="2" t="s">
        <v>280</v>
      </c>
    </row>
    <row r="32" customFormat="false" ht="12.8" hidden="false" customHeight="false" outlineLevel="0" collapsed="false">
      <c r="A32" s="2" t="s">
        <v>281</v>
      </c>
    </row>
    <row r="33" customFormat="false" ht="12.8" hidden="false" customHeight="false" outlineLevel="0" collapsed="false">
      <c r="A33" s="2" t="s">
        <v>282</v>
      </c>
    </row>
    <row r="34" customFormat="false" ht="12.8" hidden="false" customHeight="false" outlineLevel="0" collapsed="false">
      <c r="A34" s="2" t="s">
        <v>283</v>
      </c>
    </row>
    <row r="35" customFormat="false" ht="12.8" hidden="false" customHeight="false" outlineLevel="0" collapsed="false">
      <c r="A35" s="2" t="s">
        <v>284</v>
      </c>
    </row>
    <row r="37" customFormat="false" ht="12.8" hidden="false" customHeight="false" outlineLevel="0" collapsed="false">
      <c r="A37" s="193" t="s">
        <v>285</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9"/>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B8" activeCellId="0" sqref="B8"/>
    </sheetView>
  </sheetViews>
  <sheetFormatPr defaultColWidth="11.6328125" defaultRowHeight="12.65" zeroHeight="false" outlineLevelRow="0" outlineLevelCol="0"/>
  <cols>
    <col collapsed="false" customWidth="true" hidden="false" outlineLevel="0" max="1" min="1" style="20" width="41.45"/>
    <col collapsed="false" customWidth="true" hidden="false" outlineLevel="0" max="2" min="2" style="20" width="20.63"/>
    <col collapsed="false" customWidth="true" hidden="false" outlineLevel="0" max="3" min="3" style="20" width="17.82"/>
    <col collapsed="false" customWidth="true" hidden="false" outlineLevel="0" max="4" min="4" style="20" width="18.18"/>
    <col collapsed="false" customWidth="true" hidden="false" outlineLevel="0" max="5" min="5" style="20" width="35.18"/>
    <col collapsed="false" customWidth="true" hidden="false" outlineLevel="0" max="6" min="6" style="20" width="34.36"/>
    <col collapsed="false" customWidth="true" hidden="false" outlineLevel="0" max="7" min="7" style="20" width="70.63"/>
    <col collapsed="false" customWidth="true" hidden="false" outlineLevel="0" max="8" min="8" style="20" width="18.18"/>
    <col collapsed="false" customWidth="true" hidden="false" outlineLevel="0" max="1024" min="9" style="20" width="11.45"/>
    <col collapsed="false" customWidth="false" hidden="false" outlineLevel="0" max="16384" min="1025" style="21" width="11.63"/>
  </cols>
  <sheetData>
    <row r="1" customFormat="false" ht="12.75" hidden="false" customHeight="true" outlineLevel="0" collapsed="false">
      <c r="A1" s="22" t="s">
        <v>36</v>
      </c>
      <c r="B1" s="22"/>
      <c r="C1" s="22"/>
      <c r="D1" s="22"/>
      <c r="E1" s="22"/>
    </row>
    <row r="2" customFormat="false" ht="12.65" hidden="false" customHeight="false" outlineLevel="0" collapsed="false">
      <c r="A2" s="23" t="s">
        <v>37</v>
      </c>
      <c r="B2" s="24"/>
      <c r="C2" s="24"/>
      <c r="D2" s="24"/>
      <c r="E2" s="24"/>
    </row>
    <row r="3" customFormat="false" ht="12.65" hidden="false" customHeight="false" outlineLevel="0" collapsed="false">
      <c r="A3" s="23" t="s">
        <v>38</v>
      </c>
      <c r="B3" s="24"/>
      <c r="C3" s="24"/>
      <c r="D3" s="24"/>
      <c r="E3" s="24"/>
    </row>
    <row r="4" customFormat="false" ht="12.65" hidden="false" customHeight="false" outlineLevel="0" collapsed="false">
      <c r="A4" s="23" t="s">
        <v>39</v>
      </c>
      <c r="B4" s="24"/>
      <c r="C4" s="24"/>
      <c r="D4" s="24"/>
      <c r="E4" s="24"/>
    </row>
    <row r="5" customFormat="false" ht="12.65" hidden="false" customHeight="false" outlineLevel="0" collapsed="false">
      <c r="A5" s="23" t="s">
        <v>40</v>
      </c>
      <c r="B5" s="24"/>
      <c r="C5" s="24"/>
      <c r="D5" s="24"/>
      <c r="E5" s="24"/>
    </row>
    <row r="6" customFormat="false" ht="12.65" hidden="false" customHeight="false" outlineLevel="0" collapsed="false">
      <c r="A6" s="23" t="s">
        <v>41</v>
      </c>
      <c r="B6" s="24"/>
      <c r="C6" s="24"/>
      <c r="D6" s="24"/>
      <c r="E6" s="24"/>
    </row>
    <row r="7" customFormat="false" ht="12.65" hidden="false" customHeight="false" outlineLevel="0" collapsed="false">
      <c r="A7" s="23" t="s">
        <v>42</v>
      </c>
      <c r="B7" s="24"/>
      <c r="C7" s="24"/>
      <c r="D7" s="24"/>
      <c r="E7" s="24"/>
    </row>
    <row r="8" customFormat="false" ht="12.65" hidden="false" customHeight="false" outlineLevel="0" collapsed="false">
      <c r="A8" s="23" t="s">
        <v>43</v>
      </c>
      <c r="B8" s="25" t="n">
        <f aca="false">Partenaire!C2</f>
        <v>0</v>
      </c>
      <c r="C8" s="25"/>
      <c r="D8" s="25"/>
      <c r="E8" s="25"/>
    </row>
    <row r="9" customFormat="false" ht="19.4" hidden="false" customHeight="false" outlineLevel="0" collapsed="false">
      <c r="A9" s="23" t="s">
        <v>44</v>
      </c>
      <c r="B9" s="24"/>
      <c r="C9" s="24"/>
      <c r="D9" s="24"/>
      <c r="E9" s="24"/>
    </row>
    <row r="10" customFormat="false" ht="12.65" hidden="false" customHeight="false" outlineLevel="0" collapsed="false">
      <c r="A10" s="23" t="s">
        <v>45</v>
      </c>
      <c r="B10" s="25" t="n">
        <f aca="false">'Populations concernées'!C2</f>
        <v>0</v>
      </c>
      <c r="C10" s="25"/>
      <c r="D10" s="25"/>
      <c r="E10" s="25"/>
    </row>
    <row r="12" customFormat="false" ht="12.75" hidden="false" customHeight="true" outlineLevel="0" collapsed="false">
      <c r="A12" s="22" t="s">
        <v>46</v>
      </c>
      <c r="B12" s="22"/>
      <c r="C12" s="22"/>
      <c r="D12" s="22"/>
      <c r="E12" s="22"/>
    </row>
    <row r="13" customFormat="false" ht="12.65" hidden="false" customHeight="false" outlineLevel="0" collapsed="false">
      <c r="A13" s="26"/>
      <c r="B13" s="27" t="s">
        <v>47</v>
      </c>
      <c r="C13" s="27" t="s">
        <v>48</v>
      </c>
      <c r="D13" s="27" t="s">
        <v>49</v>
      </c>
      <c r="E13" s="27" t="s">
        <v>50</v>
      </c>
    </row>
    <row r="14" customFormat="false" ht="12.65" hidden="false" customHeight="false" outlineLevel="0" collapsed="false">
      <c r="A14" s="23" t="s">
        <v>51</v>
      </c>
      <c r="B14" s="28" t="n">
        <f aca="false">'Budget - Comptes'!C27</f>
        <v>0</v>
      </c>
      <c r="C14" s="28" t="n">
        <f aca="false">'Budget - Comptes'!I27</f>
        <v>0</v>
      </c>
      <c r="D14" s="28" t="n">
        <f aca="false">'Budget - Comptes'!O27</f>
        <v>0</v>
      </c>
      <c r="E14" s="29" t="n">
        <f aca="false">SUM(B14:D14)</f>
        <v>0</v>
      </c>
    </row>
    <row r="15" customFormat="false" ht="12.65" hidden="false" customHeight="false" outlineLevel="0" collapsed="false">
      <c r="A15" s="23" t="s">
        <v>52</v>
      </c>
      <c r="B15" s="28" t="n">
        <f aca="false">'Budget - Comptes'!C30</f>
        <v>0</v>
      </c>
      <c r="C15" s="28" t="n">
        <f aca="false">'Budget - Comptes'!I30</f>
        <v>0</v>
      </c>
      <c r="D15" s="28" t="n">
        <f aca="false">'Budget - Comptes'!O30</f>
        <v>0</v>
      </c>
      <c r="E15" s="29" t="n">
        <f aca="false">SUM(B15:D15)</f>
        <v>0</v>
      </c>
    </row>
    <row r="17" customFormat="false" ht="31.5" hidden="false" customHeight="true" outlineLevel="0" collapsed="false">
      <c r="A17" s="23" t="s">
        <v>53</v>
      </c>
      <c r="B17" s="24"/>
      <c r="C17" s="24"/>
      <c r="D17" s="24"/>
      <c r="E17" s="24"/>
    </row>
    <row r="18" customFormat="false" ht="29.25" hidden="false" customHeight="true" outlineLevel="0" collapsed="false">
      <c r="A18" s="23" t="s">
        <v>54</v>
      </c>
      <c r="B18" s="24"/>
      <c r="C18" s="24"/>
      <c r="D18" s="24"/>
      <c r="E18" s="24"/>
    </row>
    <row r="19" customFormat="false" ht="12.65" hidden="false" customHeight="false" outlineLevel="0" collapsed="false">
      <c r="A19" s="26"/>
      <c r="B19" s="21"/>
      <c r="C19" s="21"/>
      <c r="D19" s="21"/>
      <c r="E19" s="21"/>
    </row>
    <row r="20" customFormat="false" ht="19.4" hidden="false" customHeight="false" outlineLevel="0" collapsed="false">
      <c r="A20" s="30" t="s">
        <v>55</v>
      </c>
      <c r="B20" s="31"/>
      <c r="C20" s="31"/>
      <c r="D20" s="31"/>
      <c r="E20" s="21"/>
    </row>
    <row r="22" customFormat="false" ht="12.75" hidden="false" customHeight="true" outlineLevel="0" collapsed="false">
      <c r="A22" s="22" t="s">
        <v>56</v>
      </c>
      <c r="B22" s="22"/>
      <c r="C22" s="22"/>
      <c r="D22" s="22"/>
      <c r="E22" s="22"/>
    </row>
    <row r="23" customFormat="false" ht="12.65" hidden="false" customHeight="false" outlineLevel="0" collapsed="false">
      <c r="A23" s="23" t="s">
        <v>57</v>
      </c>
      <c r="B23" s="25" t="n">
        <f aca="false">IF('Cadre logique complet'!B3="",'Cadre logique simple'!C3,'Cadre logique complet'!B3)</f>
        <v>0</v>
      </c>
      <c r="C23" s="25"/>
      <c r="D23" s="25"/>
      <c r="E23" s="25"/>
    </row>
    <row r="24" customFormat="false" ht="12.65" hidden="false" customHeight="false" outlineLevel="0" collapsed="false">
      <c r="A24" s="23" t="s">
        <v>58</v>
      </c>
      <c r="B24" s="25" t="n">
        <f aca="false">IF('Cadre logique complet'!A6="",'Cadre logique simple'!A8,'Cadre logique complet'!A6)</f>
        <v>0</v>
      </c>
      <c r="C24" s="25"/>
      <c r="D24" s="25"/>
      <c r="E24" s="25"/>
    </row>
    <row r="25" customFormat="false" ht="12.65" hidden="false" customHeight="false" outlineLevel="0" collapsed="false">
      <c r="A25" s="23" t="s">
        <v>59</v>
      </c>
      <c r="B25" s="25" t="n">
        <f aca="false">IF('Cadre logique complet'!A59="",'Cadre logique simple'!A31,'Cadre logique complet'!A59)</f>
        <v>0</v>
      </c>
      <c r="C25" s="25"/>
      <c r="D25" s="25"/>
      <c r="E25" s="25"/>
    </row>
    <row r="26" customFormat="false" ht="12.65" hidden="false" customHeight="false" outlineLevel="0" collapsed="false">
      <c r="A26" s="23" t="s">
        <v>60</v>
      </c>
      <c r="B26" s="25" t="n">
        <f aca="false">IF('Cadre logique complet'!A59="",'Cadre logique simple'!A31,'Cadre logique complet'!A59)</f>
        <v>0</v>
      </c>
      <c r="C26" s="25"/>
      <c r="D26" s="25"/>
      <c r="E26" s="25"/>
    </row>
    <row r="28" customFormat="false" ht="77.25" hidden="false" customHeight="true" outlineLevel="0" collapsed="false">
      <c r="A28" s="32" t="s">
        <v>61</v>
      </c>
      <c r="B28" s="24"/>
      <c r="C28" s="24"/>
      <c r="D28" s="24"/>
      <c r="E28" s="24"/>
    </row>
    <row r="29" customFormat="false" ht="42" hidden="false" customHeight="true" outlineLevel="0" collapsed="false">
      <c r="A29" s="32" t="s">
        <v>62</v>
      </c>
      <c r="B29" s="24"/>
      <c r="C29" s="24"/>
      <c r="D29" s="24"/>
      <c r="E29" s="24"/>
    </row>
  </sheetData>
  <sheetProtection sheet="true" objects="true" scenarios="true"/>
  <mergeCells count="20">
    <mergeCell ref="A1:E1"/>
    <mergeCell ref="B2:E2"/>
    <mergeCell ref="B3:E3"/>
    <mergeCell ref="B4:E4"/>
    <mergeCell ref="B5:E5"/>
    <mergeCell ref="B6:E6"/>
    <mergeCell ref="B7:E7"/>
    <mergeCell ref="B8:E8"/>
    <mergeCell ref="B9:E9"/>
    <mergeCell ref="B10:E10"/>
    <mergeCell ref="A12:E12"/>
    <mergeCell ref="B17:E17"/>
    <mergeCell ref="B18:E18"/>
    <mergeCell ref="A22:E22"/>
    <mergeCell ref="B23:E23"/>
    <mergeCell ref="B24:E24"/>
    <mergeCell ref="B25:E25"/>
    <mergeCell ref="B26:E26"/>
    <mergeCell ref="B28:E28"/>
    <mergeCell ref="B29:E29"/>
  </mergeCells>
  <conditionalFormatting sqref="B8">
    <cfRule type="cellIs" priority="2" operator="equal" aboveAverage="0" equalAverage="0" bottom="0" percent="0" rank="0" text="" dxfId="0">
      <formula>0</formula>
    </cfRule>
  </conditionalFormatting>
  <dataValidations count="1">
    <dataValidation allowBlank="false" errorStyle="stop" operator="equal" showDropDown="false" showErrorMessage="true" showInputMessage="true" sqref="B9" type="list">
      <formula1>"Non,Oui"</formula1>
      <formula2>0</formula2>
    </dataValidation>
  </dataValidations>
  <printOptions headings="false" gridLines="false" gridLinesSet="true" horizontalCentered="false" verticalCentered="false"/>
  <pageMargins left="0.39375" right="0.354166666666667" top="0.39375" bottom="0.39375" header="0.511811023622047" footer="0.511811023622047"/>
  <pageSetup paperSize="9" scale="100" fitToWidth="1" fitToHeight="1" pageOrder="downThenOver" orientation="landscape" blackAndWhite="false" draft="false" cellComments="none" firstPageNumber="1" useFirstPageNumber="tru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00"/>
    <pageSetUpPr fitToPage="true"/>
  </sheetPr>
  <dimension ref="A1:AMJ1048576"/>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B4" activeCellId="0" sqref="B4"/>
    </sheetView>
  </sheetViews>
  <sheetFormatPr defaultColWidth="11.6328125" defaultRowHeight="12.65" zeroHeight="false" outlineLevelRow="0" outlineLevelCol="0"/>
  <cols>
    <col collapsed="false" customWidth="true" hidden="false" outlineLevel="0" max="1" min="1" style="33" width="17"/>
    <col collapsed="false" customWidth="true" hidden="false" outlineLevel="0" max="2" min="2" style="33" width="29.36"/>
    <col collapsed="false" customWidth="true" hidden="false" outlineLevel="0" max="3" min="3" style="34" width="103"/>
    <col collapsed="false" customWidth="true" hidden="false" outlineLevel="0" max="1024" min="4" style="35" width="11.45"/>
    <col collapsed="false" customWidth="false" hidden="false" outlineLevel="0" max="16384" min="1025" style="36" width="11.63"/>
  </cols>
  <sheetData>
    <row r="1" customFormat="false" ht="12.75" hidden="false" customHeight="true" outlineLevel="0" collapsed="false">
      <c r="A1" s="37" t="s">
        <v>63</v>
      </c>
      <c r="B1" s="37"/>
      <c r="C1" s="37"/>
    </row>
    <row r="2" customFormat="false" ht="79" hidden="false" customHeight="true" outlineLevel="0" collapsed="false">
      <c r="A2" s="38" t="s">
        <v>64</v>
      </c>
      <c r="B2" s="12" t="s">
        <v>65</v>
      </c>
      <c r="C2" s="39"/>
    </row>
    <row r="3" customFormat="false" ht="88.45" hidden="false" customHeight="true" outlineLevel="0" collapsed="false">
      <c r="A3" s="38" t="s">
        <v>66</v>
      </c>
      <c r="B3" s="12" t="s">
        <v>67</v>
      </c>
      <c r="C3" s="40"/>
    </row>
    <row r="4" customFormat="false" ht="97.9" hidden="false" customHeight="true" outlineLevel="0" collapsed="false">
      <c r="A4" s="38" t="s">
        <v>68</v>
      </c>
      <c r="B4" s="12" t="s">
        <v>69</v>
      </c>
      <c r="C4" s="40"/>
    </row>
    <row r="5" customFormat="false" ht="14.05" hidden="false" customHeight="true" outlineLevel="0" collapsed="false">
      <c r="A5" s="38" t="s">
        <v>70</v>
      </c>
      <c r="B5" s="12" t="s">
        <v>71</v>
      </c>
      <c r="C5" s="40"/>
    </row>
    <row r="6" customFormat="false" ht="31.7" hidden="false" customHeight="true" outlineLevel="0" collapsed="false">
      <c r="A6" s="38" t="s">
        <v>72</v>
      </c>
      <c r="B6" s="12" t="s">
        <v>73</v>
      </c>
      <c r="C6" s="40"/>
    </row>
    <row r="7" customFormat="false" ht="14.05" hidden="false" customHeight="true" outlineLevel="0" collapsed="false">
      <c r="A7" s="41"/>
      <c r="B7" s="41"/>
    </row>
    <row r="8" customFormat="false" ht="31.7" hidden="false" customHeight="true" outlineLevel="0" collapsed="false">
      <c r="A8" s="38" t="s">
        <v>74</v>
      </c>
      <c r="B8" s="12" t="s">
        <v>75</v>
      </c>
      <c r="C8" s="40"/>
    </row>
    <row r="9" customFormat="false" ht="14.05" hidden="false" customHeight="true" outlineLevel="0" collapsed="false">
      <c r="A9" s="41"/>
      <c r="B9" s="41"/>
    </row>
    <row r="10" customFormat="false" ht="50.65" hidden="false" customHeight="true" outlineLevel="0" collapsed="false">
      <c r="A10" s="38" t="s">
        <v>76</v>
      </c>
      <c r="B10" s="12" t="s">
        <v>77</v>
      </c>
      <c r="C10" s="40"/>
    </row>
    <row r="11" s="42" customFormat="true" ht="12.65" hidden="false" customHeight="false" outlineLevel="0" collapsed="false">
      <c r="A11" s="41"/>
      <c r="B11" s="41"/>
      <c r="C11" s="34"/>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c r="RK11" s="35"/>
      <c r="RL11" s="35"/>
      <c r="RM11" s="35"/>
      <c r="RN11" s="35"/>
      <c r="RO11" s="35"/>
      <c r="RP11" s="35"/>
      <c r="RQ11" s="35"/>
      <c r="RR11" s="35"/>
      <c r="RS11" s="35"/>
      <c r="RT11" s="35"/>
      <c r="RU11" s="35"/>
      <c r="RV11" s="35"/>
      <c r="RW11" s="35"/>
      <c r="RX11" s="35"/>
      <c r="RY11" s="35"/>
      <c r="RZ11" s="35"/>
      <c r="SA11" s="35"/>
      <c r="SB11" s="35"/>
      <c r="SC11" s="35"/>
      <c r="SD11" s="35"/>
      <c r="SE11" s="35"/>
      <c r="SF11" s="35"/>
      <c r="SG11" s="35"/>
      <c r="SH11" s="35"/>
      <c r="SI11" s="35"/>
      <c r="SJ11" s="35"/>
      <c r="SK11" s="35"/>
      <c r="SL11" s="35"/>
      <c r="SM11" s="35"/>
      <c r="SN11" s="35"/>
      <c r="SO11" s="35"/>
      <c r="SP11" s="35"/>
      <c r="SQ11" s="35"/>
      <c r="SR11" s="35"/>
      <c r="SS11" s="35"/>
      <c r="ST11" s="35"/>
      <c r="SU11" s="35"/>
      <c r="SV11" s="35"/>
      <c r="SW11" s="35"/>
      <c r="SX11" s="35"/>
      <c r="SY11" s="35"/>
      <c r="SZ11" s="35"/>
      <c r="TA11" s="35"/>
      <c r="TB11" s="35"/>
      <c r="TC11" s="35"/>
      <c r="TD11" s="35"/>
      <c r="TE11" s="35"/>
      <c r="TF11" s="35"/>
      <c r="TG11" s="35"/>
      <c r="TH11" s="35"/>
      <c r="TI11" s="35"/>
      <c r="TJ11" s="35"/>
      <c r="TK11" s="35"/>
      <c r="TL11" s="35"/>
      <c r="TM11" s="35"/>
      <c r="TN11" s="35"/>
      <c r="TO11" s="35"/>
      <c r="TP11" s="35"/>
      <c r="TQ11" s="35"/>
      <c r="TR11" s="35"/>
      <c r="TS11" s="35"/>
      <c r="TT11" s="35"/>
      <c r="TU11" s="35"/>
      <c r="TV11" s="35"/>
      <c r="TW11" s="35"/>
      <c r="TX11" s="35"/>
      <c r="TY11" s="35"/>
      <c r="TZ11" s="35"/>
      <c r="UA11" s="35"/>
      <c r="UB11" s="35"/>
      <c r="UC11" s="35"/>
      <c r="UD11" s="35"/>
      <c r="UE11" s="35"/>
      <c r="UF11" s="35"/>
      <c r="UG11" s="35"/>
      <c r="UH11" s="35"/>
      <c r="UI11" s="35"/>
      <c r="UJ11" s="35"/>
      <c r="UK11" s="35"/>
      <c r="UL11" s="35"/>
      <c r="UM11" s="35"/>
      <c r="UN11" s="35"/>
      <c r="UO11" s="35"/>
      <c r="UP11" s="35"/>
      <c r="UQ11" s="35"/>
      <c r="UR11" s="35"/>
      <c r="US11" s="35"/>
      <c r="UT11" s="35"/>
      <c r="UU11" s="35"/>
      <c r="UV11" s="35"/>
      <c r="UW11" s="35"/>
      <c r="UX11" s="35"/>
      <c r="UY11" s="35"/>
      <c r="UZ11" s="35"/>
      <c r="VA11" s="35"/>
      <c r="VB11" s="35"/>
      <c r="VC11" s="35"/>
      <c r="VD11" s="35"/>
      <c r="VE11" s="35"/>
      <c r="VF11" s="35"/>
      <c r="VG11" s="35"/>
      <c r="VH11" s="35"/>
      <c r="VI11" s="35"/>
      <c r="VJ11" s="35"/>
      <c r="VK11" s="35"/>
      <c r="VL11" s="35"/>
      <c r="VM11" s="35"/>
      <c r="VN11" s="35"/>
      <c r="VO11" s="35"/>
      <c r="VP11" s="35"/>
      <c r="VQ11" s="35"/>
      <c r="VR11" s="35"/>
      <c r="VS11" s="35"/>
      <c r="VT11" s="35"/>
      <c r="VU11" s="35"/>
      <c r="VV11" s="35"/>
      <c r="VW11" s="35"/>
      <c r="VX11" s="35"/>
      <c r="VY11" s="35"/>
      <c r="VZ11" s="35"/>
      <c r="WA11" s="35"/>
      <c r="WB11" s="35"/>
      <c r="WC11" s="35"/>
      <c r="WD11" s="35"/>
      <c r="WE11" s="35"/>
      <c r="WF11" s="35"/>
      <c r="WG11" s="35"/>
      <c r="WH11" s="35"/>
      <c r="WI11" s="35"/>
      <c r="WJ11" s="35"/>
      <c r="WK11" s="35"/>
      <c r="WL11" s="35"/>
      <c r="WM11" s="35"/>
      <c r="WN11" s="35"/>
      <c r="WO11" s="35"/>
      <c r="WP11" s="35"/>
      <c r="WQ11" s="35"/>
      <c r="WR11" s="35"/>
      <c r="WS11" s="35"/>
      <c r="WT11" s="35"/>
      <c r="WU11" s="35"/>
      <c r="WV11" s="35"/>
      <c r="WW11" s="35"/>
      <c r="WX11" s="35"/>
      <c r="WY11" s="35"/>
      <c r="WZ11" s="35"/>
      <c r="XA11" s="35"/>
      <c r="XB11" s="35"/>
      <c r="XC11" s="35"/>
      <c r="XD11" s="35"/>
      <c r="XE11" s="35"/>
      <c r="XF11" s="35"/>
      <c r="XG11" s="35"/>
      <c r="XH11" s="35"/>
      <c r="XI11" s="35"/>
      <c r="XJ11" s="35"/>
      <c r="XK11" s="35"/>
      <c r="XL11" s="35"/>
      <c r="XM11" s="35"/>
      <c r="XN11" s="35"/>
      <c r="XO11" s="35"/>
      <c r="XP11" s="35"/>
      <c r="XQ11" s="35"/>
      <c r="XR11" s="35"/>
      <c r="XS11" s="35"/>
      <c r="XT11" s="35"/>
      <c r="XU11" s="35"/>
      <c r="XV11" s="35"/>
      <c r="XW11" s="35"/>
      <c r="XX11" s="35"/>
      <c r="XY11" s="35"/>
      <c r="XZ11" s="35"/>
      <c r="YA11" s="35"/>
      <c r="YB11" s="35"/>
      <c r="YC11" s="35"/>
      <c r="YD11" s="35"/>
      <c r="YE11" s="35"/>
      <c r="YF11" s="35"/>
      <c r="YG11" s="35"/>
      <c r="YH11" s="35"/>
      <c r="YI11" s="35"/>
      <c r="YJ11" s="35"/>
      <c r="YK11" s="35"/>
      <c r="YL11" s="35"/>
      <c r="YM11" s="35"/>
      <c r="YN11" s="35"/>
      <c r="YO11" s="35"/>
      <c r="YP11" s="35"/>
      <c r="YQ11" s="35"/>
      <c r="YR11" s="35"/>
      <c r="YS11" s="35"/>
      <c r="YT11" s="35"/>
      <c r="YU11" s="35"/>
      <c r="YV11" s="35"/>
      <c r="YW11" s="35"/>
      <c r="YX11" s="35"/>
      <c r="YY11" s="35"/>
      <c r="YZ11" s="35"/>
      <c r="ZA11" s="35"/>
      <c r="ZB11" s="35"/>
      <c r="ZC11" s="35"/>
      <c r="ZD11" s="35"/>
      <c r="ZE11" s="35"/>
      <c r="ZF11" s="35"/>
      <c r="ZG11" s="35"/>
      <c r="ZH11" s="35"/>
      <c r="ZI11" s="35"/>
      <c r="ZJ11" s="35"/>
      <c r="ZK11" s="35"/>
      <c r="ZL11" s="35"/>
      <c r="ZM11" s="35"/>
      <c r="ZN11" s="35"/>
      <c r="ZO11" s="35"/>
      <c r="ZP11" s="35"/>
      <c r="ZQ11" s="35"/>
      <c r="ZR11" s="35"/>
      <c r="ZS11" s="35"/>
      <c r="ZT11" s="35"/>
      <c r="ZU11" s="35"/>
      <c r="ZV11" s="35"/>
      <c r="ZW11" s="35"/>
      <c r="ZX11" s="35"/>
      <c r="ZY11" s="35"/>
      <c r="ZZ11" s="35"/>
      <c r="AAA11" s="35"/>
      <c r="AAB11" s="35"/>
      <c r="AAC11" s="35"/>
      <c r="AAD11" s="35"/>
      <c r="AAE11" s="35"/>
      <c r="AAF11" s="35"/>
      <c r="AAG11" s="35"/>
      <c r="AAH11" s="35"/>
      <c r="AAI11" s="35"/>
      <c r="AAJ11" s="35"/>
      <c r="AAK11" s="35"/>
      <c r="AAL11" s="35"/>
      <c r="AAM11" s="35"/>
      <c r="AAN11" s="35"/>
      <c r="AAO11" s="35"/>
      <c r="AAP11" s="35"/>
      <c r="AAQ11" s="35"/>
      <c r="AAR11" s="35"/>
      <c r="AAS11" s="35"/>
      <c r="AAT11" s="35"/>
      <c r="AAU11" s="35"/>
      <c r="AAV11" s="35"/>
      <c r="AAW11" s="35"/>
      <c r="AAX11" s="35"/>
      <c r="AAY11" s="35"/>
      <c r="AAZ11" s="35"/>
      <c r="ABA11" s="35"/>
      <c r="ABB11" s="35"/>
      <c r="ABC11" s="35"/>
      <c r="ABD11" s="35"/>
      <c r="ABE11" s="35"/>
      <c r="ABF11" s="35"/>
      <c r="ABG11" s="35"/>
      <c r="ABH11" s="35"/>
      <c r="ABI11" s="35"/>
      <c r="ABJ11" s="35"/>
      <c r="ABK11" s="35"/>
      <c r="ABL11" s="35"/>
      <c r="ABM11" s="35"/>
      <c r="ABN11" s="35"/>
      <c r="ABO11" s="35"/>
      <c r="ABP11" s="35"/>
      <c r="ABQ11" s="35"/>
      <c r="ABR11" s="35"/>
      <c r="ABS11" s="35"/>
      <c r="ABT11" s="35"/>
      <c r="ABU11" s="35"/>
      <c r="ABV11" s="35"/>
      <c r="ABW11" s="35"/>
      <c r="ABX11" s="35"/>
      <c r="ABY11" s="35"/>
      <c r="ABZ11" s="35"/>
      <c r="ACA11" s="35"/>
      <c r="ACB11" s="35"/>
      <c r="ACC11" s="35"/>
      <c r="ACD11" s="35"/>
      <c r="ACE11" s="35"/>
      <c r="ACF11" s="35"/>
      <c r="ACG11" s="35"/>
      <c r="ACH11" s="35"/>
      <c r="ACI11" s="35"/>
      <c r="ACJ11" s="35"/>
      <c r="ACK11" s="35"/>
      <c r="ACL11" s="35"/>
      <c r="ACM11" s="35"/>
      <c r="ACN11" s="35"/>
      <c r="ACO11" s="35"/>
      <c r="ACP11" s="35"/>
      <c r="ACQ11" s="35"/>
      <c r="ACR11" s="35"/>
      <c r="ACS11" s="35"/>
      <c r="ACT11" s="35"/>
      <c r="ACU11" s="35"/>
      <c r="ACV11" s="35"/>
      <c r="ACW11" s="35"/>
      <c r="ACX11" s="35"/>
      <c r="ACY11" s="35"/>
      <c r="ACZ11" s="35"/>
      <c r="ADA11" s="35"/>
      <c r="ADB11" s="35"/>
      <c r="ADC11" s="35"/>
      <c r="ADD11" s="35"/>
      <c r="ADE11" s="35"/>
      <c r="ADF11" s="35"/>
      <c r="ADG11" s="35"/>
      <c r="ADH11" s="35"/>
      <c r="ADI11" s="35"/>
      <c r="ADJ11" s="35"/>
      <c r="ADK11" s="35"/>
      <c r="ADL11" s="35"/>
      <c r="ADM11" s="35"/>
      <c r="ADN11" s="35"/>
      <c r="ADO11" s="35"/>
      <c r="ADP11" s="35"/>
      <c r="ADQ11" s="35"/>
      <c r="ADR11" s="35"/>
      <c r="ADS11" s="35"/>
      <c r="ADT11" s="35"/>
      <c r="ADU11" s="35"/>
      <c r="ADV11" s="35"/>
      <c r="ADW11" s="35"/>
      <c r="ADX11" s="35"/>
      <c r="ADY11" s="35"/>
      <c r="ADZ11" s="35"/>
      <c r="AEA11" s="35"/>
      <c r="AEB11" s="35"/>
      <c r="AEC11" s="35"/>
      <c r="AED11" s="35"/>
      <c r="AEE11" s="35"/>
      <c r="AEF11" s="35"/>
      <c r="AEG11" s="35"/>
      <c r="AEH11" s="35"/>
      <c r="AEI11" s="35"/>
      <c r="AEJ11" s="35"/>
      <c r="AEK11" s="35"/>
      <c r="AEL11" s="35"/>
      <c r="AEM11" s="35"/>
      <c r="AEN11" s="35"/>
      <c r="AEO11" s="35"/>
      <c r="AEP11" s="35"/>
      <c r="AEQ11" s="35"/>
      <c r="AER11" s="35"/>
      <c r="AES11" s="35"/>
      <c r="AET11" s="35"/>
      <c r="AEU11" s="35"/>
      <c r="AEV11" s="35"/>
      <c r="AEW11" s="35"/>
      <c r="AEX11" s="35"/>
      <c r="AEY11" s="35"/>
      <c r="AEZ11" s="35"/>
      <c r="AFA11" s="35"/>
      <c r="AFB11" s="35"/>
      <c r="AFC11" s="35"/>
      <c r="AFD11" s="35"/>
      <c r="AFE11" s="35"/>
      <c r="AFF11" s="35"/>
      <c r="AFG11" s="35"/>
      <c r="AFH11" s="35"/>
      <c r="AFI11" s="35"/>
      <c r="AFJ11" s="35"/>
      <c r="AFK11" s="35"/>
      <c r="AFL11" s="35"/>
      <c r="AFM11" s="35"/>
      <c r="AFN11" s="35"/>
      <c r="AFO11" s="35"/>
      <c r="AFP11" s="35"/>
      <c r="AFQ11" s="35"/>
      <c r="AFR11" s="35"/>
      <c r="AFS11" s="35"/>
      <c r="AFT11" s="35"/>
      <c r="AFU11" s="35"/>
      <c r="AFV11" s="35"/>
      <c r="AFW11" s="35"/>
      <c r="AFX11" s="35"/>
      <c r="AFY11" s="35"/>
      <c r="AFZ11" s="35"/>
      <c r="AGA11" s="35"/>
      <c r="AGB11" s="35"/>
      <c r="AGC11" s="35"/>
      <c r="AGD11" s="35"/>
      <c r="AGE11" s="35"/>
      <c r="AGF11" s="35"/>
      <c r="AGG11" s="35"/>
      <c r="AGH11" s="35"/>
      <c r="AGI11" s="35"/>
      <c r="AGJ11" s="35"/>
      <c r="AGK11" s="35"/>
      <c r="AGL11" s="35"/>
      <c r="AGM11" s="35"/>
      <c r="AGN11" s="35"/>
      <c r="AGO11" s="35"/>
      <c r="AGP11" s="35"/>
      <c r="AGQ11" s="35"/>
      <c r="AGR11" s="35"/>
      <c r="AGS11" s="35"/>
      <c r="AGT11" s="35"/>
      <c r="AGU11" s="35"/>
      <c r="AGV11" s="35"/>
      <c r="AGW11" s="35"/>
      <c r="AGX11" s="35"/>
      <c r="AGY11" s="35"/>
      <c r="AGZ11" s="35"/>
      <c r="AHA11" s="35"/>
      <c r="AHB11" s="35"/>
      <c r="AHC11" s="35"/>
      <c r="AHD11" s="35"/>
      <c r="AHE11" s="35"/>
      <c r="AHF11" s="35"/>
      <c r="AHG11" s="35"/>
      <c r="AHH11" s="35"/>
      <c r="AHI11" s="35"/>
      <c r="AHJ11" s="35"/>
      <c r="AHK11" s="35"/>
      <c r="AHL11" s="35"/>
      <c r="AHM11" s="35"/>
      <c r="AHN11" s="35"/>
      <c r="AHO11" s="35"/>
      <c r="AHP11" s="35"/>
      <c r="AHQ11" s="35"/>
      <c r="AHR11" s="35"/>
      <c r="AHS11" s="35"/>
      <c r="AHT11" s="35"/>
      <c r="AHU11" s="35"/>
      <c r="AHV11" s="35"/>
      <c r="AHW11" s="35"/>
      <c r="AHX11" s="35"/>
      <c r="AHY11" s="35"/>
      <c r="AHZ11" s="35"/>
      <c r="AIA11" s="35"/>
      <c r="AIB11" s="35"/>
      <c r="AIC11" s="35"/>
      <c r="AID11" s="35"/>
      <c r="AIE11" s="35"/>
      <c r="AIF11" s="35"/>
      <c r="AIG11" s="35"/>
      <c r="AIH11" s="35"/>
      <c r="AII11" s="35"/>
      <c r="AIJ11" s="35"/>
      <c r="AIK11" s="35"/>
      <c r="AIL11" s="35"/>
      <c r="AIM11" s="35"/>
      <c r="AIN11" s="35"/>
      <c r="AIO11" s="35"/>
      <c r="AIP11" s="35"/>
      <c r="AIQ11" s="35"/>
      <c r="AIR11" s="35"/>
      <c r="AIS11" s="35"/>
      <c r="AIT11" s="35"/>
      <c r="AIU11" s="35"/>
      <c r="AIV11" s="35"/>
      <c r="AIW11" s="35"/>
      <c r="AIX11" s="35"/>
      <c r="AIY11" s="35"/>
      <c r="AIZ11" s="35"/>
      <c r="AJA11" s="35"/>
      <c r="AJB11" s="35"/>
      <c r="AJC11" s="35"/>
      <c r="AJD11" s="35"/>
      <c r="AJE11" s="35"/>
      <c r="AJF11" s="35"/>
      <c r="AJG11" s="35"/>
      <c r="AJH11" s="35"/>
      <c r="AJI11" s="35"/>
      <c r="AJJ11" s="35"/>
      <c r="AJK11" s="35"/>
      <c r="AJL11" s="35"/>
      <c r="AJM11" s="35"/>
      <c r="AJN11" s="35"/>
      <c r="AJO11" s="35"/>
      <c r="AJP11" s="35"/>
      <c r="AJQ11" s="35"/>
      <c r="AJR11" s="35"/>
      <c r="AJS11" s="35"/>
      <c r="AJT11" s="35"/>
      <c r="AJU11" s="35"/>
      <c r="AJV11" s="35"/>
      <c r="AJW11" s="35"/>
      <c r="AJX11" s="35"/>
      <c r="AJY11" s="35"/>
      <c r="AJZ11" s="35"/>
      <c r="AKA11" s="35"/>
      <c r="AKB11" s="35"/>
      <c r="AKC11" s="35"/>
      <c r="AKD11" s="35"/>
      <c r="AKE11" s="35"/>
      <c r="AKF11" s="35"/>
      <c r="AKG11" s="35"/>
      <c r="AKH11" s="35"/>
      <c r="AKI11" s="35"/>
      <c r="AKJ11" s="35"/>
      <c r="AKK11" s="35"/>
      <c r="AKL11" s="35"/>
      <c r="AKM11" s="35"/>
      <c r="AKN11" s="35"/>
      <c r="AKO11" s="35"/>
      <c r="AKP11" s="35"/>
      <c r="AKQ11" s="35"/>
      <c r="AKR11" s="35"/>
      <c r="AKS11" s="35"/>
      <c r="AKT11" s="35"/>
      <c r="AKU11" s="35"/>
      <c r="AKV11" s="35"/>
      <c r="AKW11" s="35"/>
      <c r="AKX11" s="35"/>
      <c r="AKY11" s="35"/>
      <c r="AKZ11" s="35"/>
      <c r="ALA11" s="35"/>
      <c r="ALB11" s="35"/>
      <c r="ALC11" s="35"/>
      <c r="ALD11" s="35"/>
      <c r="ALE11" s="35"/>
      <c r="ALF11" s="35"/>
      <c r="ALG11" s="35"/>
      <c r="ALH11" s="35"/>
      <c r="ALI11" s="35"/>
      <c r="ALJ11" s="35"/>
      <c r="ALK11" s="35"/>
      <c r="ALL11" s="35"/>
      <c r="ALM11" s="35"/>
      <c r="ALN11" s="35"/>
      <c r="ALO11" s="35"/>
      <c r="ALP11" s="35"/>
      <c r="ALQ11" s="35"/>
      <c r="ALR11" s="35"/>
      <c r="ALS11" s="35"/>
      <c r="ALT11" s="35"/>
      <c r="ALU11" s="35"/>
      <c r="ALV11" s="35"/>
      <c r="ALW11" s="35"/>
      <c r="ALX11" s="35"/>
      <c r="ALY11" s="35"/>
      <c r="ALZ11" s="35"/>
      <c r="AMA11" s="35"/>
      <c r="AMB11" s="35"/>
      <c r="AMC11" s="35"/>
      <c r="AMD11" s="35"/>
      <c r="AME11" s="35"/>
      <c r="AMF11" s="35"/>
      <c r="AMG11" s="35"/>
      <c r="AMH11" s="35"/>
      <c r="AMI11" s="35"/>
      <c r="AMJ11" s="35"/>
    </row>
    <row r="12" s="42" customFormat="true" ht="12.65" hidden="false" customHeight="false" outlineLevel="0" collapsed="false">
      <c r="A12" s="41" t="str">
        <f aca="false">'Principes généraux'!A1</f>
        <v>Principes généraux</v>
      </c>
      <c r="B12" s="41"/>
      <c r="C12" s="43"/>
    </row>
    <row r="13" s="42" customFormat="true" ht="12.65" hidden="false" customHeight="false" outlineLevel="0" collapsed="false">
      <c r="A13" s="41" t="str">
        <f aca="false">'Principes généraux'!A4</f>
        <v>Finalité</v>
      </c>
      <c r="B13" s="41"/>
      <c r="C13" s="43"/>
    </row>
    <row r="14" customFormat="false" ht="12.65" hidden="false" customHeight="false" outlineLevel="0" collapsed="false">
      <c r="A14" s="44" t="str">
        <f aca="false">'Principes généraux'!A5</f>
        <v>- le projet répond aux besoins fondamentaux des populations défavorisées sur le plan économique, social, culturel et/ou politique</v>
      </c>
      <c r="B14" s="41"/>
      <c r="C14" s="43"/>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c r="IW14" s="42"/>
      <c r="IX14" s="42"/>
      <c r="IY14" s="42"/>
      <c r="IZ14" s="42"/>
      <c r="JA14" s="42"/>
      <c r="JB14" s="42"/>
      <c r="JC14" s="42"/>
      <c r="JD14" s="42"/>
      <c r="JE14" s="42"/>
      <c r="JF14" s="42"/>
      <c r="JG14" s="42"/>
      <c r="JH14" s="42"/>
      <c r="JI14" s="42"/>
      <c r="JJ14" s="42"/>
      <c r="JK14" s="42"/>
      <c r="JL14" s="42"/>
      <c r="JM14" s="42"/>
      <c r="JN14" s="42"/>
      <c r="JO14" s="42"/>
      <c r="JP14" s="42"/>
      <c r="JQ14" s="42"/>
      <c r="JR14" s="42"/>
      <c r="JS14" s="42"/>
      <c r="JT14" s="42"/>
      <c r="JU14" s="42"/>
      <c r="JV14" s="42"/>
      <c r="JW14" s="42"/>
      <c r="JX14" s="42"/>
      <c r="JY14" s="42"/>
      <c r="JZ14" s="42"/>
      <c r="KA14" s="42"/>
      <c r="KB14" s="42"/>
      <c r="KC14" s="42"/>
      <c r="KD14" s="42"/>
      <c r="KE14" s="42"/>
      <c r="KF14" s="42"/>
      <c r="KG14" s="42"/>
      <c r="KH14" s="42"/>
      <c r="KI14" s="42"/>
      <c r="KJ14" s="42"/>
      <c r="KK14" s="42"/>
      <c r="KL14" s="42"/>
      <c r="KM14" s="42"/>
      <c r="KN14" s="42"/>
      <c r="KO14" s="42"/>
      <c r="KP14" s="42"/>
      <c r="KQ14" s="42"/>
      <c r="KR14" s="42"/>
      <c r="KS14" s="42"/>
      <c r="KT14" s="42"/>
      <c r="KU14" s="42"/>
      <c r="KV14" s="42"/>
      <c r="KW14" s="42"/>
      <c r="KX14" s="42"/>
      <c r="KY14" s="42"/>
      <c r="KZ14" s="42"/>
      <c r="LA14" s="42"/>
      <c r="LB14" s="42"/>
      <c r="LC14" s="42"/>
      <c r="LD14" s="42"/>
      <c r="LE14" s="42"/>
      <c r="LF14" s="42"/>
      <c r="LG14" s="42"/>
      <c r="LH14" s="42"/>
      <c r="LI14" s="42"/>
      <c r="LJ14" s="42"/>
      <c r="LK14" s="42"/>
      <c r="LL14" s="42"/>
      <c r="LM14" s="42"/>
      <c r="LN14" s="42"/>
      <c r="LO14" s="42"/>
      <c r="LP14" s="42"/>
      <c r="LQ14" s="42"/>
      <c r="LR14" s="42"/>
      <c r="LS14" s="42"/>
      <c r="LT14" s="42"/>
      <c r="LU14" s="42"/>
      <c r="LV14" s="42"/>
      <c r="LW14" s="42"/>
      <c r="LX14" s="42"/>
      <c r="LY14" s="42"/>
      <c r="LZ14" s="42"/>
      <c r="MA14" s="42"/>
      <c r="MB14" s="42"/>
      <c r="MC14" s="42"/>
      <c r="MD14" s="42"/>
      <c r="ME14" s="42"/>
      <c r="MF14" s="42"/>
      <c r="MG14" s="42"/>
      <c r="MH14" s="42"/>
      <c r="MI14" s="42"/>
      <c r="MJ14" s="42"/>
      <c r="MK14" s="42"/>
      <c r="ML14" s="42"/>
      <c r="MM14" s="42"/>
      <c r="MN14" s="42"/>
      <c r="MO14" s="42"/>
      <c r="MP14" s="42"/>
      <c r="MQ14" s="42"/>
      <c r="MR14" s="42"/>
      <c r="MS14" s="42"/>
      <c r="MT14" s="42"/>
      <c r="MU14" s="42"/>
      <c r="MV14" s="42"/>
      <c r="MW14" s="42"/>
      <c r="MX14" s="42"/>
      <c r="MY14" s="42"/>
      <c r="MZ14" s="42"/>
      <c r="NA14" s="42"/>
      <c r="NB14" s="42"/>
      <c r="NC14" s="42"/>
      <c r="ND14" s="42"/>
      <c r="NE14" s="42"/>
      <c r="NF14" s="42"/>
      <c r="NG14" s="42"/>
      <c r="NH14" s="42"/>
      <c r="NI14" s="42"/>
      <c r="NJ14" s="42"/>
      <c r="NK14" s="42"/>
      <c r="NL14" s="42"/>
      <c r="NM14" s="42"/>
      <c r="NN14" s="42"/>
      <c r="NO14" s="42"/>
      <c r="NP14" s="42"/>
      <c r="NQ14" s="42"/>
      <c r="NR14" s="42"/>
      <c r="NS14" s="42"/>
      <c r="NT14" s="42"/>
      <c r="NU14" s="42"/>
      <c r="NV14" s="42"/>
      <c r="NW14" s="42"/>
      <c r="NX14" s="42"/>
      <c r="NY14" s="42"/>
      <c r="NZ14" s="42"/>
      <c r="OA14" s="42"/>
      <c r="OB14" s="42"/>
      <c r="OC14" s="42"/>
      <c r="OD14" s="42"/>
      <c r="OE14" s="42"/>
      <c r="OF14" s="42"/>
      <c r="OG14" s="42"/>
      <c r="OH14" s="42"/>
      <c r="OI14" s="42"/>
      <c r="OJ14" s="42"/>
      <c r="OK14" s="42"/>
      <c r="OL14" s="42"/>
      <c r="OM14" s="42"/>
      <c r="ON14" s="42"/>
      <c r="OO14" s="42"/>
      <c r="OP14" s="42"/>
      <c r="OQ14" s="42"/>
      <c r="OR14" s="42"/>
      <c r="OS14" s="42"/>
      <c r="OT14" s="42"/>
      <c r="OU14" s="42"/>
      <c r="OV14" s="42"/>
      <c r="OW14" s="42"/>
      <c r="OX14" s="42"/>
      <c r="OY14" s="42"/>
      <c r="OZ14" s="42"/>
      <c r="PA14" s="42"/>
      <c r="PB14" s="42"/>
      <c r="PC14" s="42"/>
      <c r="PD14" s="42"/>
      <c r="PE14" s="42"/>
      <c r="PF14" s="42"/>
      <c r="PG14" s="42"/>
      <c r="PH14" s="42"/>
      <c r="PI14" s="42"/>
      <c r="PJ14" s="42"/>
      <c r="PK14" s="42"/>
      <c r="PL14" s="42"/>
      <c r="PM14" s="42"/>
      <c r="PN14" s="42"/>
      <c r="PO14" s="42"/>
      <c r="PP14" s="42"/>
      <c r="PQ14" s="42"/>
      <c r="PR14" s="42"/>
      <c r="PS14" s="42"/>
      <c r="PT14" s="42"/>
      <c r="PU14" s="42"/>
      <c r="PV14" s="42"/>
      <c r="PW14" s="42"/>
      <c r="PX14" s="42"/>
      <c r="PY14" s="42"/>
      <c r="PZ14" s="42"/>
      <c r="QA14" s="42"/>
      <c r="QB14" s="42"/>
      <c r="QC14" s="42"/>
      <c r="QD14" s="42"/>
      <c r="QE14" s="42"/>
      <c r="QF14" s="42"/>
      <c r="QG14" s="42"/>
      <c r="QH14" s="42"/>
      <c r="QI14" s="42"/>
      <c r="QJ14" s="42"/>
      <c r="QK14" s="42"/>
      <c r="QL14" s="42"/>
      <c r="QM14" s="42"/>
      <c r="QN14" s="42"/>
      <c r="QO14" s="42"/>
      <c r="QP14" s="42"/>
      <c r="QQ14" s="42"/>
      <c r="QR14" s="42"/>
      <c r="QS14" s="42"/>
      <c r="QT14" s="42"/>
      <c r="QU14" s="42"/>
      <c r="QV14" s="42"/>
      <c r="QW14" s="42"/>
      <c r="QX14" s="42"/>
      <c r="QY14" s="42"/>
      <c r="QZ14" s="42"/>
      <c r="RA14" s="42"/>
      <c r="RB14" s="42"/>
      <c r="RC14" s="42"/>
      <c r="RD14" s="42"/>
      <c r="RE14" s="42"/>
      <c r="RF14" s="42"/>
      <c r="RG14" s="42"/>
      <c r="RH14" s="42"/>
      <c r="RI14" s="42"/>
      <c r="RJ14" s="42"/>
      <c r="RK14" s="42"/>
      <c r="RL14" s="42"/>
      <c r="RM14" s="42"/>
      <c r="RN14" s="42"/>
      <c r="RO14" s="42"/>
      <c r="RP14" s="42"/>
      <c r="RQ14" s="42"/>
      <c r="RR14" s="42"/>
      <c r="RS14" s="42"/>
      <c r="RT14" s="42"/>
      <c r="RU14" s="42"/>
      <c r="RV14" s="42"/>
      <c r="RW14" s="42"/>
      <c r="RX14" s="42"/>
      <c r="RY14" s="42"/>
      <c r="RZ14" s="42"/>
      <c r="SA14" s="42"/>
      <c r="SB14" s="42"/>
      <c r="SC14" s="42"/>
      <c r="SD14" s="42"/>
      <c r="SE14" s="42"/>
      <c r="SF14" s="42"/>
      <c r="SG14" s="42"/>
      <c r="SH14" s="42"/>
      <c r="SI14" s="42"/>
      <c r="SJ14" s="42"/>
      <c r="SK14" s="42"/>
      <c r="SL14" s="42"/>
      <c r="SM14" s="42"/>
      <c r="SN14" s="42"/>
      <c r="SO14" s="42"/>
      <c r="SP14" s="42"/>
      <c r="SQ14" s="42"/>
      <c r="SR14" s="42"/>
      <c r="SS14" s="42"/>
      <c r="ST14" s="42"/>
      <c r="SU14" s="42"/>
      <c r="SV14" s="42"/>
      <c r="SW14" s="42"/>
      <c r="SX14" s="42"/>
      <c r="SY14" s="42"/>
      <c r="SZ14" s="42"/>
      <c r="TA14" s="42"/>
      <c r="TB14" s="42"/>
      <c r="TC14" s="42"/>
      <c r="TD14" s="42"/>
      <c r="TE14" s="42"/>
      <c r="TF14" s="42"/>
      <c r="TG14" s="42"/>
      <c r="TH14" s="42"/>
      <c r="TI14" s="42"/>
      <c r="TJ14" s="42"/>
      <c r="TK14" s="42"/>
      <c r="TL14" s="42"/>
      <c r="TM14" s="42"/>
      <c r="TN14" s="42"/>
      <c r="TO14" s="42"/>
      <c r="TP14" s="42"/>
      <c r="TQ14" s="42"/>
      <c r="TR14" s="42"/>
      <c r="TS14" s="42"/>
      <c r="TT14" s="42"/>
      <c r="TU14" s="42"/>
      <c r="TV14" s="42"/>
      <c r="TW14" s="42"/>
      <c r="TX14" s="42"/>
      <c r="TY14" s="42"/>
      <c r="TZ14" s="42"/>
      <c r="UA14" s="42"/>
      <c r="UB14" s="42"/>
      <c r="UC14" s="42"/>
      <c r="UD14" s="42"/>
      <c r="UE14" s="42"/>
      <c r="UF14" s="42"/>
      <c r="UG14" s="42"/>
      <c r="UH14" s="42"/>
      <c r="UI14" s="42"/>
      <c r="UJ14" s="42"/>
      <c r="UK14" s="42"/>
      <c r="UL14" s="42"/>
      <c r="UM14" s="42"/>
      <c r="UN14" s="42"/>
      <c r="UO14" s="42"/>
      <c r="UP14" s="42"/>
      <c r="UQ14" s="42"/>
      <c r="UR14" s="42"/>
      <c r="US14" s="42"/>
      <c r="UT14" s="42"/>
      <c r="UU14" s="42"/>
      <c r="UV14" s="42"/>
      <c r="UW14" s="42"/>
      <c r="UX14" s="42"/>
      <c r="UY14" s="42"/>
      <c r="UZ14" s="42"/>
      <c r="VA14" s="42"/>
      <c r="VB14" s="42"/>
      <c r="VC14" s="42"/>
      <c r="VD14" s="42"/>
      <c r="VE14" s="42"/>
      <c r="VF14" s="42"/>
      <c r="VG14" s="42"/>
      <c r="VH14" s="42"/>
      <c r="VI14" s="42"/>
      <c r="VJ14" s="42"/>
      <c r="VK14" s="42"/>
      <c r="VL14" s="42"/>
      <c r="VM14" s="42"/>
      <c r="VN14" s="42"/>
      <c r="VO14" s="42"/>
      <c r="VP14" s="42"/>
      <c r="VQ14" s="42"/>
      <c r="VR14" s="42"/>
      <c r="VS14" s="42"/>
      <c r="VT14" s="42"/>
      <c r="VU14" s="42"/>
      <c r="VV14" s="42"/>
      <c r="VW14" s="42"/>
      <c r="VX14" s="42"/>
      <c r="VY14" s="42"/>
      <c r="VZ14" s="42"/>
      <c r="WA14" s="42"/>
      <c r="WB14" s="42"/>
      <c r="WC14" s="42"/>
      <c r="WD14" s="42"/>
      <c r="WE14" s="42"/>
      <c r="WF14" s="42"/>
      <c r="WG14" s="42"/>
      <c r="WH14" s="42"/>
      <c r="WI14" s="42"/>
      <c r="WJ14" s="42"/>
      <c r="WK14" s="42"/>
      <c r="WL14" s="42"/>
      <c r="WM14" s="42"/>
      <c r="WN14" s="42"/>
      <c r="WO14" s="42"/>
      <c r="WP14" s="42"/>
      <c r="WQ14" s="42"/>
      <c r="WR14" s="42"/>
      <c r="WS14" s="42"/>
      <c r="WT14" s="42"/>
      <c r="WU14" s="42"/>
      <c r="WV14" s="42"/>
      <c r="WW14" s="42"/>
      <c r="WX14" s="42"/>
      <c r="WY14" s="42"/>
      <c r="WZ14" s="42"/>
      <c r="XA14" s="42"/>
      <c r="XB14" s="42"/>
      <c r="XC14" s="42"/>
      <c r="XD14" s="42"/>
      <c r="XE14" s="42"/>
      <c r="XF14" s="42"/>
      <c r="XG14" s="42"/>
      <c r="XH14" s="42"/>
      <c r="XI14" s="42"/>
      <c r="XJ14" s="42"/>
      <c r="XK14" s="42"/>
      <c r="XL14" s="42"/>
      <c r="XM14" s="42"/>
      <c r="XN14" s="42"/>
      <c r="XO14" s="42"/>
      <c r="XP14" s="42"/>
      <c r="XQ14" s="42"/>
      <c r="XR14" s="42"/>
      <c r="XS14" s="42"/>
      <c r="XT14" s="42"/>
      <c r="XU14" s="42"/>
      <c r="XV14" s="42"/>
      <c r="XW14" s="42"/>
      <c r="XX14" s="42"/>
      <c r="XY14" s="42"/>
      <c r="XZ14" s="42"/>
      <c r="YA14" s="42"/>
      <c r="YB14" s="42"/>
      <c r="YC14" s="42"/>
      <c r="YD14" s="42"/>
      <c r="YE14" s="42"/>
      <c r="YF14" s="42"/>
      <c r="YG14" s="42"/>
      <c r="YH14" s="42"/>
      <c r="YI14" s="42"/>
      <c r="YJ14" s="42"/>
      <c r="YK14" s="42"/>
      <c r="YL14" s="42"/>
      <c r="YM14" s="42"/>
      <c r="YN14" s="42"/>
      <c r="YO14" s="42"/>
      <c r="YP14" s="42"/>
      <c r="YQ14" s="42"/>
      <c r="YR14" s="42"/>
      <c r="YS14" s="42"/>
      <c r="YT14" s="42"/>
      <c r="YU14" s="42"/>
      <c r="YV14" s="42"/>
      <c r="YW14" s="42"/>
      <c r="YX14" s="42"/>
      <c r="YY14" s="42"/>
      <c r="YZ14" s="42"/>
      <c r="ZA14" s="42"/>
      <c r="ZB14" s="42"/>
      <c r="ZC14" s="42"/>
      <c r="ZD14" s="42"/>
      <c r="ZE14" s="42"/>
      <c r="ZF14" s="42"/>
      <c r="ZG14" s="42"/>
      <c r="ZH14" s="42"/>
      <c r="ZI14" s="42"/>
      <c r="ZJ14" s="42"/>
      <c r="ZK14" s="42"/>
      <c r="ZL14" s="42"/>
      <c r="ZM14" s="42"/>
      <c r="ZN14" s="42"/>
      <c r="ZO14" s="42"/>
      <c r="ZP14" s="42"/>
      <c r="ZQ14" s="42"/>
      <c r="ZR14" s="42"/>
      <c r="ZS14" s="42"/>
      <c r="ZT14" s="42"/>
      <c r="ZU14" s="42"/>
      <c r="ZV14" s="42"/>
      <c r="ZW14" s="42"/>
      <c r="ZX14" s="42"/>
      <c r="ZY14" s="42"/>
      <c r="ZZ14" s="42"/>
      <c r="AAA14" s="42"/>
      <c r="AAB14" s="42"/>
      <c r="AAC14" s="42"/>
      <c r="AAD14" s="42"/>
      <c r="AAE14" s="42"/>
      <c r="AAF14" s="42"/>
      <c r="AAG14" s="42"/>
      <c r="AAH14" s="42"/>
      <c r="AAI14" s="42"/>
      <c r="AAJ14" s="42"/>
      <c r="AAK14" s="42"/>
      <c r="AAL14" s="42"/>
      <c r="AAM14" s="42"/>
      <c r="AAN14" s="42"/>
      <c r="AAO14" s="42"/>
      <c r="AAP14" s="42"/>
      <c r="AAQ14" s="42"/>
      <c r="AAR14" s="42"/>
      <c r="AAS14" s="42"/>
      <c r="AAT14" s="42"/>
      <c r="AAU14" s="42"/>
      <c r="AAV14" s="42"/>
      <c r="AAW14" s="42"/>
      <c r="AAX14" s="42"/>
      <c r="AAY14" s="42"/>
      <c r="AAZ14" s="42"/>
      <c r="ABA14" s="42"/>
      <c r="ABB14" s="42"/>
      <c r="ABC14" s="42"/>
      <c r="ABD14" s="42"/>
      <c r="ABE14" s="42"/>
      <c r="ABF14" s="42"/>
      <c r="ABG14" s="42"/>
      <c r="ABH14" s="42"/>
      <c r="ABI14" s="42"/>
      <c r="ABJ14" s="42"/>
      <c r="ABK14" s="42"/>
      <c r="ABL14" s="42"/>
      <c r="ABM14" s="42"/>
      <c r="ABN14" s="42"/>
      <c r="ABO14" s="42"/>
      <c r="ABP14" s="42"/>
      <c r="ABQ14" s="42"/>
      <c r="ABR14" s="42"/>
      <c r="ABS14" s="42"/>
      <c r="ABT14" s="42"/>
      <c r="ABU14" s="42"/>
      <c r="ABV14" s="42"/>
      <c r="ABW14" s="42"/>
      <c r="ABX14" s="42"/>
      <c r="ABY14" s="42"/>
      <c r="ABZ14" s="42"/>
      <c r="ACA14" s="42"/>
      <c r="ACB14" s="42"/>
      <c r="ACC14" s="42"/>
      <c r="ACD14" s="42"/>
      <c r="ACE14" s="42"/>
      <c r="ACF14" s="42"/>
      <c r="ACG14" s="42"/>
      <c r="ACH14" s="42"/>
      <c r="ACI14" s="42"/>
      <c r="ACJ14" s="42"/>
      <c r="ACK14" s="42"/>
      <c r="ACL14" s="42"/>
      <c r="ACM14" s="42"/>
      <c r="ACN14" s="42"/>
      <c r="ACO14" s="42"/>
      <c r="ACP14" s="42"/>
      <c r="ACQ14" s="42"/>
      <c r="ACR14" s="42"/>
      <c r="ACS14" s="42"/>
      <c r="ACT14" s="42"/>
      <c r="ACU14" s="42"/>
      <c r="ACV14" s="42"/>
      <c r="ACW14" s="42"/>
      <c r="ACX14" s="42"/>
      <c r="ACY14" s="42"/>
      <c r="ACZ14" s="42"/>
      <c r="ADA14" s="42"/>
      <c r="ADB14" s="42"/>
      <c r="ADC14" s="42"/>
      <c r="ADD14" s="42"/>
      <c r="ADE14" s="42"/>
      <c r="ADF14" s="42"/>
      <c r="ADG14" s="42"/>
      <c r="ADH14" s="42"/>
      <c r="ADI14" s="42"/>
      <c r="ADJ14" s="42"/>
      <c r="ADK14" s="42"/>
      <c r="ADL14" s="42"/>
      <c r="ADM14" s="42"/>
      <c r="ADN14" s="42"/>
      <c r="ADO14" s="42"/>
      <c r="ADP14" s="42"/>
      <c r="ADQ14" s="42"/>
      <c r="ADR14" s="42"/>
      <c r="ADS14" s="42"/>
      <c r="ADT14" s="42"/>
      <c r="ADU14" s="42"/>
      <c r="ADV14" s="42"/>
      <c r="ADW14" s="42"/>
      <c r="ADX14" s="42"/>
      <c r="ADY14" s="42"/>
      <c r="ADZ14" s="42"/>
      <c r="AEA14" s="42"/>
      <c r="AEB14" s="42"/>
      <c r="AEC14" s="42"/>
      <c r="AED14" s="42"/>
      <c r="AEE14" s="42"/>
      <c r="AEF14" s="42"/>
      <c r="AEG14" s="42"/>
      <c r="AEH14" s="42"/>
      <c r="AEI14" s="42"/>
      <c r="AEJ14" s="42"/>
      <c r="AEK14" s="42"/>
      <c r="AEL14" s="42"/>
      <c r="AEM14" s="42"/>
      <c r="AEN14" s="42"/>
      <c r="AEO14" s="42"/>
      <c r="AEP14" s="42"/>
      <c r="AEQ14" s="42"/>
      <c r="AER14" s="42"/>
      <c r="AES14" s="42"/>
      <c r="AET14" s="42"/>
      <c r="AEU14" s="42"/>
      <c r="AEV14" s="42"/>
      <c r="AEW14" s="42"/>
      <c r="AEX14" s="42"/>
      <c r="AEY14" s="42"/>
      <c r="AEZ14" s="42"/>
      <c r="AFA14" s="42"/>
      <c r="AFB14" s="42"/>
      <c r="AFC14" s="42"/>
      <c r="AFD14" s="42"/>
      <c r="AFE14" s="42"/>
      <c r="AFF14" s="42"/>
      <c r="AFG14" s="42"/>
      <c r="AFH14" s="42"/>
      <c r="AFI14" s="42"/>
      <c r="AFJ14" s="42"/>
      <c r="AFK14" s="42"/>
      <c r="AFL14" s="42"/>
      <c r="AFM14" s="42"/>
      <c r="AFN14" s="42"/>
      <c r="AFO14" s="42"/>
      <c r="AFP14" s="42"/>
      <c r="AFQ14" s="42"/>
      <c r="AFR14" s="42"/>
      <c r="AFS14" s="42"/>
      <c r="AFT14" s="42"/>
      <c r="AFU14" s="42"/>
      <c r="AFV14" s="42"/>
      <c r="AFW14" s="42"/>
      <c r="AFX14" s="42"/>
      <c r="AFY14" s="42"/>
      <c r="AFZ14" s="42"/>
      <c r="AGA14" s="42"/>
      <c r="AGB14" s="42"/>
      <c r="AGC14" s="42"/>
      <c r="AGD14" s="42"/>
      <c r="AGE14" s="42"/>
      <c r="AGF14" s="42"/>
      <c r="AGG14" s="42"/>
      <c r="AGH14" s="42"/>
      <c r="AGI14" s="42"/>
      <c r="AGJ14" s="42"/>
      <c r="AGK14" s="42"/>
      <c r="AGL14" s="42"/>
      <c r="AGM14" s="42"/>
      <c r="AGN14" s="42"/>
      <c r="AGO14" s="42"/>
      <c r="AGP14" s="42"/>
      <c r="AGQ14" s="42"/>
      <c r="AGR14" s="42"/>
      <c r="AGS14" s="42"/>
      <c r="AGT14" s="42"/>
      <c r="AGU14" s="42"/>
      <c r="AGV14" s="42"/>
      <c r="AGW14" s="42"/>
      <c r="AGX14" s="42"/>
      <c r="AGY14" s="42"/>
      <c r="AGZ14" s="42"/>
      <c r="AHA14" s="42"/>
      <c r="AHB14" s="42"/>
      <c r="AHC14" s="42"/>
      <c r="AHD14" s="42"/>
      <c r="AHE14" s="42"/>
      <c r="AHF14" s="42"/>
      <c r="AHG14" s="42"/>
      <c r="AHH14" s="42"/>
      <c r="AHI14" s="42"/>
      <c r="AHJ14" s="42"/>
      <c r="AHK14" s="42"/>
      <c r="AHL14" s="42"/>
      <c r="AHM14" s="42"/>
      <c r="AHN14" s="42"/>
      <c r="AHO14" s="42"/>
      <c r="AHP14" s="42"/>
      <c r="AHQ14" s="42"/>
      <c r="AHR14" s="42"/>
      <c r="AHS14" s="42"/>
      <c r="AHT14" s="42"/>
      <c r="AHU14" s="42"/>
      <c r="AHV14" s="42"/>
      <c r="AHW14" s="42"/>
      <c r="AHX14" s="42"/>
      <c r="AHY14" s="42"/>
      <c r="AHZ14" s="42"/>
      <c r="AIA14" s="42"/>
      <c r="AIB14" s="42"/>
      <c r="AIC14" s="42"/>
      <c r="AID14" s="42"/>
      <c r="AIE14" s="42"/>
      <c r="AIF14" s="42"/>
      <c r="AIG14" s="42"/>
      <c r="AIH14" s="42"/>
      <c r="AII14" s="42"/>
      <c r="AIJ14" s="42"/>
      <c r="AIK14" s="42"/>
      <c r="AIL14" s="42"/>
      <c r="AIM14" s="42"/>
      <c r="AIN14" s="42"/>
      <c r="AIO14" s="42"/>
      <c r="AIP14" s="42"/>
      <c r="AIQ14" s="42"/>
      <c r="AIR14" s="42"/>
      <c r="AIS14" s="42"/>
      <c r="AIT14" s="42"/>
      <c r="AIU14" s="42"/>
      <c r="AIV14" s="42"/>
      <c r="AIW14" s="42"/>
      <c r="AIX14" s="42"/>
      <c r="AIY14" s="42"/>
      <c r="AIZ14" s="42"/>
      <c r="AJA14" s="42"/>
      <c r="AJB14" s="42"/>
      <c r="AJC14" s="42"/>
      <c r="AJD14" s="42"/>
      <c r="AJE14" s="42"/>
      <c r="AJF14" s="42"/>
      <c r="AJG14" s="42"/>
      <c r="AJH14" s="42"/>
      <c r="AJI14" s="42"/>
      <c r="AJJ14" s="42"/>
      <c r="AJK14" s="42"/>
      <c r="AJL14" s="42"/>
      <c r="AJM14" s="42"/>
      <c r="AJN14" s="42"/>
      <c r="AJO14" s="42"/>
      <c r="AJP14" s="42"/>
      <c r="AJQ14" s="42"/>
      <c r="AJR14" s="42"/>
      <c r="AJS14" s="42"/>
      <c r="AJT14" s="42"/>
      <c r="AJU14" s="42"/>
      <c r="AJV14" s="42"/>
      <c r="AJW14" s="42"/>
      <c r="AJX14" s="42"/>
      <c r="AJY14" s="42"/>
      <c r="AJZ14" s="42"/>
      <c r="AKA14" s="42"/>
      <c r="AKB14" s="42"/>
      <c r="AKC14" s="42"/>
      <c r="AKD14" s="42"/>
      <c r="AKE14" s="42"/>
      <c r="AKF14" s="42"/>
      <c r="AKG14" s="42"/>
      <c r="AKH14" s="42"/>
      <c r="AKI14" s="42"/>
      <c r="AKJ14" s="42"/>
      <c r="AKK14" s="42"/>
      <c r="AKL14" s="42"/>
      <c r="AKM14" s="42"/>
      <c r="AKN14" s="42"/>
      <c r="AKO14" s="42"/>
      <c r="AKP14" s="42"/>
      <c r="AKQ14" s="42"/>
      <c r="AKR14" s="42"/>
      <c r="AKS14" s="42"/>
      <c r="AKT14" s="42"/>
      <c r="AKU14" s="42"/>
      <c r="AKV14" s="42"/>
      <c r="AKW14" s="42"/>
      <c r="AKX14" s="42"/>
      <c r="AKY14" s="42"/>
      <c r="AKZ14" s="42"/>
      <c r="ALA14" s="42"/>
      <c r="ALB14" s="42"/>
      <c r="ALC14" s="42"/>
      <c r="ALD14" s="42"/>
      <c r="ALE14" s="42"/>
      <c r="ALF14" s="42"/>
      <c r="ALG14" s="42"/>
      <c r="ALH14" s="42"/>
      <c r="ALI14" s="42"/>
      <c r="ALJ14" s="42"/>
      <c r="ALK14" s="42"/>
      <c r="ALL14" s="42"/>
      <c r="ALM14" s="42"/>
      <c r="ALN14" s="42"/>
      <c r="ALO14" s="42"/>
      <c r="ALP14" s="42"/>
      <c r="ALQ14" s="42"/>
      <c r="ALR14" s="42"/>
      <c r="ALS14" s="42"/>
      <c r="ALT14" s="42"/>
      <c r="ALU14" s="42"/>
      <c r="ALV14" s="42"/>
      <c r="ALW14" s="42"/>
      <c r="ALX14" s="42"/>
      <c r="ALY14" s="42"/>
      <c r="ALZ14" s="42"/>
      <c r="AMA14" s="42"/>
      <c r="AMB14" s="42"/>
      <c r="AMC14" s="42"/>
      <c r="AMD14" s="42"/>
      <c r="AME14" s="42"/>
      <c r="AMF14" s="42"/>
      <c r="AMG14" s="42"/>
      <c r="AMH14" s="42"/>
      <c r="AMI14" s="42"/>
      <c r="AMJ14" s="42"/>
    </row>
    <row r="1048576" customFormat="false" ht="12.8" hidden="false" customHeight="false" outlineLevel="0" collapsed="false"/>
  </sheetData>
  <mergeCells count="1">
    <mergeCell ref="A1:C1"/>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7D1D5"/>
    <pageSetUpPr fitToPage="true"/>
  </sheetPr>
  <dimension ref="A1:C18"/>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A11" activeCellId="0" sqref="A11"/>
    </sheetView>
  </sheetViews>
  <sheetFormatPr defaultColWidth="11.453125" defaultRowHeight="12.65" zeroHeight="false" outlineLevelRow="0" outlineLevelCol="0"/>
  <cols>
    <col collapsed="false" customWidth="true" hidden="false" outlineLevel="0" max="1" min="1" style="35" width="36.18"/>
    <col collapsed="false" customWidth="true" hidden="false" outlineLevel="0" max="2" min="2" style="35" width="33.18"/>
    <col collapsed="false" customWidth="true" hidden="false" outlineLevel="0" max="3" min="3" style="35" width="80.82"/>
    <col collapsed="false" customWidth="false" hidden="false" outlineLevel="0" max="16384" min="4" style="35" width="11.45"/>
  </cols>
  <sheetData>
    <row r="1" customFormat="false" ht="12.75" hidden="false" customHeight="true" outlineLevel="0" collapsed="false">
      <c r="A1" s="45" t="s">
        <v>78</v>
      </c>
      <c r="B1" s="45"/>
      <c r="C1" s="45"/>
    </row>
    <row r="2" customFormat="false" ht="12.75" hidden="false" customHeight="true" outlineLevel="0" collapsed="false">
      <c r="A2" s="38" t="s">
        <v>79</v>
      </c>
      <c r="B2" s="38"/>
      <c r="C2" s="46"/>
    </row>
    <row r="3" customFormat="false" ht="12.75" hidden="false" customHeight="true" outlineLevel="0" collapsed="false">
      <c r="A3" s="38" t="s">
        <v>80</v>
      </c>
      <c r="B3" s="38"/>
      <c r="C3" s="46"/>
    </row>
    <row r="4" customFormat="false" ht="12.75" hidden="false" customHeight="true" outlineLevel="0" collapsed="false">
      <c r="A4" s="38" t="s">
        <v>81</v>
      </c>
      <c r="B4" s="38"/>
      <c r="C4" s="46"/>
    </row>
    <row r="5" customFormat="false" ht="12.75" hidden="false" customHeight="true" outlineLevel="0" collapsed="false">
      <c r="A5" s="38" t="s">
        <v>82</v>
      </c>
      <c r="B5" s="38"/>
      <c r="C5" s="46"/>
    </row>
    <row r="6" customFormat="false" ht="55.2" hidden="false" customHeight="false" outlineLevel="0" collapsed="false">
      <c r="A6" s="47" t="s">
        <v>83</v>
      </c>
      <c r="B6" s="12" t="s">
        <v>84</v>
      </c>
      <c r="C6" s="46"/>
    </row>
    <row r="7" customFormat="false" ht="12.65" hidden="false" customHeight="false" outlineLevel="0" collapsed="false">
      <c r="A7" s="48"/>
      <c r="B7" s="48"/>
      <c r="C7" s="49"/>
    </row>
    <row r="8" customFormat="false" ht="28.35" hidden="false" customHeight="false" outlineLevel="0" collapsed="false">
      <c r="A8" s="50" t="s">
        <v>85</v>
      </c>
      <c r="B8" s="51" t="s">
        <v>86</v>
      </c>
      <c r="C8" s="46"/>
    </row>
    <row r="9" customFormat="false" ht="19.4" hidden="false" customHeight="false" outlineLevel="0" collapsed="false">
      <c r="A9" s="50" t="s">
        <v>87</v>
      </c>
      <c r="B9" s="52"/>
      <c r="C9" s="46"/>
    </row>
    <row r="11" customFormat="false" ht="28.35" hidden="false" customHeight="false" outlineLevel="0" collapsed="false">
      <c r="A11" s="50" t="s">
        <v>88</v>
      </c>
      <c r="B11" s="51" t="s">
        <v>89</v>
      </c>
      <c r="C11" s="46"/>
    </row>
    <row r="12" s="53" customFormat="true" ht="12.65" hidden="false" customHeight="false" outlineLevel="0" collapsed="false">
      <c r="A12" s="35"/>
      <c r="B12" s="35"/>
      <c r="C12" s="35"/>
    </row>
    <row r="13" s="53" customFormat="true" ht="12.65" hidden="false" customHeight="false" outlineLevel="0" collapsed="false">
      <c r="A13" s="44" t="s">
        <v>90</v>
      </c>
    </row>
    <row r="14" s="53" customFormat="true" ht="12.65" hidden="false" customHeight="false" outlineLevel="0" collapsed="false">
      <c r="A14" s="53" t="str">
        <f aca="false">'Principes généraux'!A22</f>
        <v>Principes de la participation</v>
      </c>
    </row>
    <row r="15" s="53" customFormat="true" ht="12.65" hidden="false" customHeight="false" outlineLevel="0" collapsed="false">
      <c r="A15" s="53" t="str">
        <f aca="false">'Principes généraux'!A23</f>
        <v>- les projets sont réalisés par des partenaires privés ou publics qui ont pris l'initiative</v>
      </c>
    </row>
    <row r="16" s="53" customFormat="true" ht="12.65" hidden="false" customHeight="false" outlineLevel="0" collapsed="false">
      <c r="A16" s="53" t="str">
        <f aca="false">'Principes généraux'!A24</f>
        <v>- le partenaire occupe une place centrale dans la construction du projet : planification, exécution et évaluation du projet</v>
      </c>
    </row>
    <row r="17" customFormat="false" ht="12.65" hidden="false" customHeight="false" outlineLevel="0" collapsed="false">
      <c r="A17" s="53" t="str">
        <f aca="false">'Principes généraux'!A25</f>
        <v>- le projet est ainsi adapté aux capacités de mise en oeuvre des groupes concernés et/ou de l’organisation partenaire</v>
      </c>
      <c r="B17" s="53"/>
      <c r="C17" s="53"/>
    </row>
    <row r="18" customFormat="false" ht="12.65" hidden="false" customHeight="false" outlineLevel="0" collapsed="false">
      <c r="A18" s="53" t="str">
        <f aca="false">'Principes généraux'!A26</f>
        <v>- le partenaire travaille le plus possible avec une approche participative au niveau de l’élaboration, de l’exécution et du suivi du projet</v>
      </c>
      <c r="B18" s="53"/>
      <c r="C18" s="53"/>
    </row>
  </sheetData>
  <mergeCells count="5">
    <mergeCell ref="A1:C1"/>
    <mergeCell ref="A2:B2"/>
    <mergeCell ref="A3:B3"/>
    <mergeCell ref="A4:B4"/>
    <mergeCell ref="A5:B5"/>
  </mergeCells>
  <printOptions headings="false" gridLines="false" gridLinesSet="true" horizontalCentered="false" verticalCentered="false"/>
  <pageMargins left="0.39375" right="0.39375" top="0.393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00080"/>
    <pageSetUpPr fitToPage="true"/>
  </sheetPr>
  <dimension ref="A1:AMJ18"/>
  <sheetViews>
    <sheetView showFormulas="false" showGridLines="false" showRowColHeaders="true" showZeros="true" rightToLeft="false" tabSelected="false" showOutlineSymbols="true" defaultGridColor="true" view="normal" topLeftCell="A4" colorId="64" zoomScale="168" zoomScaleNormal="168" zoomScalePageLayoutView="100" workbookViewId="0">
      <selection pane="topLeft" activeCell="A3" activeCellId="0" sqref="A3"/>
    </sheetView>
  </sheetViews>
  <sheetFormatPr defaultColWidth="11.6328125" defaultRowHeight="12" zeroHeight="false" outlineLevelRow="0" outlineLevelCol="0"/>
  <cols>
    <col collapsed="false" customWidth="true" hidden="false" outlineLevel="0" max="1" min="1" style="1" width="26.36"/>
    <col collapsed="false" customWidth="true" hidden="false" outlineLevel="0" max="2" min="2" style="2" width="16.36"/>
    <col collapsed="false" customWidth="true" hidden="false" outlineLevel="0" max="3" min="3" style="2" width="95.18"/>
    <col collapsed="false" customWidth="true" hidden="false" outlineLevel="0" max="1024" min="4" style="2" width="11.45"/>
  </cols>
  <sheetData>
    <row r="1" customFormat="false" ht="12.75" hidden="false" customHeight="true" outlineLevel="0" collapsed="false">
      <c r="A1" s="54" t="s">
        <v>91</v>
      </c>
      <c r="B1" s="54"/>
      <c r="C1" s="54"/>
    </row>
    <row r="2" customFormat="false" ht="12.65" hidden="false" customHeight="true" outlineLevel="0" collapsed="false">
      <c r="A2" s="55" t="s">
        <v>92</v>
      </c>
      <c r="B2" s="56" t="s">
        <v>93</v>
      </c>
      <c r="C2" s="46"/>
    </row>
    <row r="3" customFormat="false" ht="57.7" hidden="false" customHeight="true" outlineLevel="0" collapsed="false">
      <c r="A3" s="55"/>
      <c r="B3" s="56" t="s">
        <v>94</v>
      </c>
      <c r="C3" s="46"/>
    </row>
    <row r="4" customFormat="false" ht="82.05" hidden="false" customHeight="false" outlineLevel="0" collapsed="false">
      <c r="A4" s="50" t="s">
        <v>95</v>
      </c>
      <c r="B4" s="56" t="s">
        <v>96</v>
      </c>
      <c r="C4" s="46"/>
    </row>
    <row r="5" customFormat="false" ht="12.65" hidden="false" customHeight="false" outlineLevel="0" collapsed="false">
      <c r="B5" s="53"/>
      <c r="C5" s="57"/>
    </row>
    <row r="6" customFormat="false" ht="39.8" hidden="false" customHeight="true" outlineLevel="0" collapsed="false">
      <c r="A6" s="58" t="s">
        <v>97</v>
      </c>
      <c r="B6" s="58"/>
      <c r="C6" s="46"/>
    </row>
    <row r="7" customFormat="false" ht="12.65" hidden="false" customHeight="false" outlineLevel="0" collapsed="false">
      <c r="B7" s="53"/>
      <c r="C7" s="57"/>
    </row>
    <row r="8" customFormat="false" ht="49.25" hidden="false" customHeight="true" outlineLevel="0" collapsed="false">
      <c r="A8" s="58" t="s">
        <v>98</v>
      </c>
      <c r="B8" s="58"/>
      <c r="C8" s="46"/>
    </row>
    <row r="9" customFormat="false" ht="12.65" hidden="false" customHeight="false" outlineLevel="0" collapsed="false">
      <c r="A9" s="59"/>
      <c r="B9" s="53"/>
      <c r="C9" s="57"/>
    </row>
    <row r="10" customFormat="false" ht="20.85" hidden="false" customHeight="true" outlineLevel="0" collapsed="false">
      <c r="A10" s="58" t="s">
        <v>99</v>
      </c>
      <c r="B10" s="58"/>
      <c r="C10" s="46"/>
    </row>
    <row r="11" customFormat="false" ht="12.65" hidden="false" customHeight="false" outlineLevel="0" collapsed="false"/>
    <row r="12" customFormat="false" ht="39.8" hidden="false" customHeight="true" outlineLevel="0" collapsed="false">
      <c r="A12" s="58" t="s">
        <v>100</v>
      </c>
      <c r="B12" s="58"/>
      <c r="C12" s="46"/>
    </row>
    <row r="13" s="60" customFormat="true" ht="12" hidden="false" customHeight="false" outlineLevel="0" collapsed="false">
      <c r="A13" s="1"/>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row>
    <row r="14" s="60" customFormat="true" ht="12.65" hidden="false" customHeight="false" outlineLevel="0" collapsed="false">
      <c r="A14" s="61" t="s">
        <v>101</v>
      </c>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53"/>
      <c r="ES14" s="53"/>
      <c r="ET14" s="53"/>
      <c r="EU14" s="53"/>
      <c r="EV14" s="53"/>
      <c r="EW14" s="53"/>
      <c r="EX14" s="53"/>
      <c r="EY14" s="53"/>
      <c r="EZ14" s="53"/>
      <c r="FA14" s="53"/>
      <c r="FB14" s="53"/>
      <c r="FC14" s="53"/>
      <c r="FD14" s="53"/>
      <c r="FE14" s="53"/>
      <c r="FF14" s="53"/>
      <c r="FG14" s="53"/>
      <c r="FH14" s="53"/>
      <c r="FI14" s="53"/>
      <c r="FJ14" s="53"/>
      <c r="FK14" s="53"/>
      <c r="FL14" s="53"/>
      <c r="FM14" s="53"/>
      <c r="FN14" s="53"/>
      <c r="FO14" s="53"/>
      <c r="FP14" s="53"/>
      <c r="FQ14" s="53"/>
      <c r="FR14" s="53"/>
      <c r="FS14" s="53"/>
      <c r="FT14" s="53"/>
      <c r="FU14" s="53"/>
      <c r="FV14" s="53"/>
      <c r="FW14" s="53"/>
      <c r="FX14" s="53"/>
      <c r="FY14" s="53"/>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c r="HX14" s="53"/>
      <c r="HY14" s="53"/>
      <c r="HZ14" s="53"/>
      <c r="IA14" s="53"/>
      <c r="IB14" s="53"/>
      <c r="IC14" s="53"/>
      <c r="ID14" s="53"/>
      <c r="IE14" s="53"/>
      <c r="IF14" s="53"/>
      <c r="IG14" s="53"/>
      <c r="IH14" s="53"/>
      <c r="II14" s="53"/>
      <c r="IJ14" s="53"/>
      <c r="IK14" s="53"/>
      <c r="IL14" s="53"/>
      <c r="IM14" s="53"/>
      <c r="IN14" s="53"/>
      <c r="IO14" s="53"/>
      <c r="IP14" s="53"/>
      <c r="IQ14" s="53"/>
      <c r="IR14" s="53"/>
      <c r="IS14" s="53"/>
      <c r="IT14" s="53"/>
      <c r="IU14" s="53"/>
      <c r="IV14" s="53"/>
      <c r="IW14" s="53"/>
      <c r="IX14" s="53"/>
      <c r="IY14" s="53"/>
      <c r="IZ14" s="53"/>
      <c r="JA14" s="53"/>
      <c r="JB14" s="53"/>
      <c r="JC14" s="53"/>
      <c r="JD14" s="53"/>
      <c r="JE14" s="53"/>
      <c r="JF14" s="53"/>
      <c r="JG14" s="53"/>
      <c r="JH14" s="53"/>
      <c r="JI14" s="53"/>
      <c r="JJ14" s="53"/>
      <c r="JK14" s="53"/>
      <c r="JL14" s="53"/>
      <c r="JM14" s="53"/>
      <c r="JN14" s="53"/>
      <c r="JO14" s="53"/>
      <c r="JP14" s="53"/>
      <c r="JQ14" s="53"/>
      <c r="JR14" s="53"/>
      <c r="JS14" s="53"/>
      <c r="JT14" s="53"/>
      <c r="JU14" s="53"/>
      <c r="JV14" s="53"/>
      <c r="JW14" s="53"/>
      <c r="JX14" s="53"/>
      <c r="JY14" s="53"/>
      <c r="JZ14" s="53"/>
      <c r="KA14" s="53"/>
      <c r="KB14" s="53"/>
      <c r="KC14" s="53"/>
      <c r="KD14" s="53"/>
      <c r="KE14" s="53"/>
      <c r="KF14" s="53"/>
      <c r="KG14" s="53"/>
      <c r="KH14" s="53"/>
      <c r="KI14" s="53"/>
      <c r="KJ14" s="53"/>
      <c r="KK14" s="53"/>
      <c r="KL14" s="53"/>
      <c r="KM14" s="53"/>
      <c r="KN14" s="53"/>
      <c r="KO14" s="53"/>
      <c r="KP14" s="53"/>
      <c r="KQ14" s="53"/>
      <c r="KR14" s="53"/>
      <c r="KS14" s="53"/>
      <c r="KT14" s="53"/>
      <c r="KU14" s="53"/>
      <c r="KV14" s="53"/>
      <c r="KW14" s="53"/>
      <c r="KX14" s="53"/>
      <c r="KY14" s="53"/>
      <c r="KZ14" s="53"/>
      <c r="LA14" s="53"/>
      <c r="LB14" s="53"/>
      <c r="LC14" s="53"/>
      <c r="LD14" s="53"/>
      <c r="LE14" s="53"/>
      <c r="LF14" s="53"/>
      <c r="LG14" s="53"/>
      <c r="LH14" s="53"/>
      <c r="LI14" s="53"/>
      <c r="LJ14" s="53"/>
      <c r="LK14" s="53"/>
      <c r="LL14" s="53"/>
      <c r="LM14" s="53"/>
      <c r="LN14" s="53"/>
      <c r="LO14" s="53"/>
      <c r="LP14" s="53"/>
      <c r="LQ14" s="53"/>
      <c r="LR14" s="53"/>
      <c r="LS14" s="53"/>
      <c r="LT14" s="53"/>
      <c r="LU14" s="53"/>
      <c r="LV14" s="53"/>
      <c r="LW14" s="53"/>
      <c r="LX14" s="53"/>
      <c r="LY14" s="53"/>
      <c r="LZ14" s="53"/>
      <c r="MA14" s="53"/>
      <c r="MB14" s="53"/>
      <c r="MC14" s="53"/>
      <c r="MD14" s="53"/>
      <c r="ME14" s="53"/>
      <c r="MF14" s="53"/>
      <c r="MG14" s="53"/>
      <c r="MH14" s="53"/>
      <c r="MI14" s="53"/>
      <c r="MJ14" s="53"/>
      <c r="MK14" s="53"/>
      <c r="ML14" s="53"/>
      <c r="MM14" s="53"/>
      <c r="MN14" s="53"/>
      <c r="MO14" s="53"/>
      <c r="MP14" s="53"/>
      <c r="MQ14" s="53"/>
      <c r="MR14" s="53"/>
      <c r="MS14" s="53"/>
      <c r="MT14" s="53"/>
      <c r="MU14" s="53"/>
      <c r="MV14" s="53"/>
      <c r="MW14" s="53"/>
      <c r="MX14" s="53"/>
      <c r="MY14" s="53"/>
      <c r="MZ14" s="53"/>
      <c r="NA14" s="53"/>
      <c r="NB14" s="53"/>
      <c r="NC14" s="53"/>
      <c r="ND14" s="53"/>
      <c r="NE14" s="53"/>
      <c r="NF14" s="53"/>
      <c r="NG14" s="53"/>
      <c r="NH14" s="53"/>
      <c r="NI14" s="53"/>
      <c r="NJ14" s="53"/>
      <c r="NK14" s="53"/>
      <c r="NL14" s="53"/>
      <c r="NM14" s="53"/>
      <c r="NN14" s="53"/>
      <c r="NO14" s="53"/>
      <c r="NP14" s="53"/>
      <c r="NQ14" s="53"/>
      <c r="NR14" s="53"/>
      <c r="NS14" s="53"/>
      <c r="NT14" s="53"/>
      <c r="NU14" s="53"/>
      <c r="NV14" s="53"/>
      <c r="NW14" s="53"/>
      <c r="NX14" s="53"/>
      <c r="NY14" s="53"/>
      <c r="NZ14" s="53"/>
      <c r="OA14" s="53"/>
      <c r="OB14" s="53"/>
      <c r="OC14" s="53"/>
      <c r="OD14" s="53"/>
      <c r="OE14" s="53"/>
      <c r="OF14" s="53"/>
      <c r="OG14" s="53"/>
      <c r="OH14" s="53"/>
      <c r="OI14" s="53"/>
      <c r="OJ14" s="53"/>
      <c r="OK14" s="53"/>
      <c r="OL14" s="53"/>
      <c r="OM14" s="53"/>
      <c r="ON14" s="53"/>
      <c r="OO14" s="53"/>
      <c r="OP14" s="53"/>
      <c r="OQ14" s="53"/>
      <c r="OR14" s="53"/>
      <c r="OS14" s="53"/>
      <c r="OT14" s="53"/>
      <c r="OU14" s="53"/>
      <c r="OV14" s="53"/>
      <c r="OW14" s="53"/>
      <c r="OX14" s="53"/>
      <c r="OY14" s="53"/>
      <c r="OZ14" s="53"/>
      <c r="PA14" s="53"/>
      <c r="PB14" s="53"/>
      <c r="PC14" s="53"/>
      <c r="PD14" s="53"/>
      <c r="PE14" s="53"/>
      <c r="PF14" s="53"/>
      <c r="PG14" s="53"/>
      <c r="PH14" s="53"/>
      <c r="PI14" s="53"/>
      <c r="PJ14" s="53"/>
      <c r="PK14" s="53"/>
      <c r="PL14" s="53"/>
      <c r="PM14" s="53"/>
      <c r="PN14" s="53"/>
      <c r="PO14" s="53"/>
      <c r="PP14" s="53"/>
      <c r="PQ14" s="53"/>
      <c r="PR14" s="53"/>
      <c r="PS14" s="53"/>
      <c r="PT14" s="53"/>
      <c r="PU14" s="53"/>
      <c r="PV14" s="53"/>
      <c r="PW14" s="53"/>
      <c r="PX14" s="53"/>
      <c r="PY14" s="53"/>
      <c r="PZ14" s="53"/>
      <c r="QA14" s="53"/>
      <c r="QB14" s="53"/>
      <c r="QC14" s="53"/>
      <c r="QD14" s="53"/>
      <c r="QE14" s="53"/>
      <c r="QF14" s="53"/>
      <c r="QG14" s="53"/>
      <c r="QH14" s="53"/>
      <c r="QI14" s="53"/>
      <c r="QJ14" s="53"/>
      <c r="QK14" s="53"/>
      <c r="QL14" s="53"/>
      <c r="QM14" s="53"/>
      <c r="QN14" s="53"/>
      <c r="QO14" s="53"/>
      <c r="QP14" s="53"/>
      <c r="QQ14" s="53"/>
      <c r="QR14" s="53"/>
      <c r="QS14" s="53"/>
      <c r="QT14" s="53"/>
      <c r="QU14" s="53"/>
      <c r="QV14" s="53"/>
      <c r="QW14" s="53"/>
      <c r="QX14" s="53"/>
      <c r="QY14" s="53"/>
      <c r="QZ14" s="53"/>
      <c r="RA14" s="53"/>
      <c r="RB14" s="53"/>
      <c r="RC14" s="53"/>
      <c r="RD14" s="53"/>
      <c r="RE14" s="53"/>
      <c r="RF14" s="53"/>
      <c r="RG14" s="53"/>
      <c r="RH14" s="53"/>
      <c r="RI14" s="53"/>
      <c r="RJ14" s="53"/>
      <c r="RK14" s="53"/>
      <c r="RL14" s="53"/>
      <c r="RM14" s="53"/>
      <c r="RN14" s="53"/>
      <c r="RO14" s="53"/>
      <c r="RP14" s="53"/>
      <c r="RQ14" s="53"/>
      <c r="RR14" s="53"/>
      <c r="RS14" s="53"/>
      <c r="RT14" s="53"/>
      <c r="RU14" s="53"/>
      <c r="RV14" s="53"/>
      <c r="RW14" s="53"/>
      <c r="RX14" s="53"/>
      <c r="RY14" s="53"/>
      <c r="RZ14" s="53"/>
      <c r="SA14" s="53"/>
      <c r="SB14" s="53"/>
      <c r="SC14" s="53"/>
      <c r="SD14" s="53"/>
      <c r="SE14" s="53"/>
      <c r="SF14" s="53"/>
      <c r="SG14" s="53"/>
      <c r="SH14" s="53"/>
      <c r="SI14" s="53"/>
      <c r="SJ14" s="53"/>
      <c r="SK14" s="53"/>
      <c r="SL14" s="53"/>
      <c r="SM14" s="53"/>
      <c r="SN14" s="53"/>
      <c r="SO14" s="53"/>
      <c r="SP14" s="53"/>
      <c r="SQ14" s="53"/>
      <c r="SR14" s="53"/>
      <c r="SS14" s="53"/>
      <c r="ST14" s="53"/>
      <c r="SU14" s="53"/>
      <c r="SV14" s="53"/>
      <c r="SW14" s="53"/>
      <c r="SX14" s="53"/>
      <c r="SY14" s="53"/>
      <c r="SZ14" s="53"/>
      <c r="TA14" s="53"/>
      <c r="TB14" s="53"/>
      <c r="TC14" s="53"/>
      <c r="TD14" s="53"/>
      <c r="TE14" s="53"/>
      <c r="TF14" s="53"/>
      <c r="TG14" s="53"/>
      <c r="TH14" s="53"/>
      <c r="TI14" s="53"/>
      <c r="TJ14" s="53"/>
      <c r="TK14" s="53"/>
      <c r="TL14" s="53"/>
      <c r="TM14" s="53"/>
      <c r="TN14" s="53"/>
      <c r="TO14" s="53"/>
      <c r="TP14" s="53"/>
      <c r="TQ14" s="53"/>
      <c r="TR14" s="53"/>
      <c r="TS14" s="53"/>
      <c r="TT14" s="53"/>
      <c r="TU14" s="53"/>
      <c r="TV14" s="53"/>
      <c r="TW14" s="53"/>
      <c r="TX14" s="53"/>
      <c r="TY14" s="53"/>
      <c r="TZ14" s="53"/>
      <c r="UA14" s="53"/>
      <c r="UB14" s="53"/>
      <c r="UC14" s="53"/>
      <c r="UD14" s="53"/>
      <c r="UE14" s="53"/>
      <c r="UF14" s="53"/>
      <c r="UG14" s="53"/>
      <c r="UH14" s="53"/>
      <c r="UI14" s="53"/>
      <c r="UJ14" s="53"/>
      <c r="UK14" s="53"/>
      <c r="UL14" s="53"/>
      <c r="UM14" s="53"/>
      <c r="UN14" s="53"/>
      <c r="UO14" s="53"/>
      <c r="UP14" s="53"/>
      <c r="UQ14" s="53"/>
      <c r="UR14" s="53"/>
      <c r="US14" s="53"/>
      <c r="UT14" s="53"/>
      <c r="UU14" s="53"/>
      <c r="UV14" s="53"/>
      <c r="UW14" s="53"/>
      <c r="UX14" s="53"/>
      <c r="UY14" s="53"/>
      <c r="UZ14" s="53"/>
      <c r="VA14" s="53"/>
      <c r="VB14" s="53"/>
      <c r="VC14" s="53"/>
      <c r="VD14" s="53"/>
      <c r="VE14" s="53"/>
      <c r="VF14" s="53"/>
      <c r="VG14" s="53"/>
      <c r="VH14" s="53"/>
      <c r="VI14" s="53"/>
      <c r="VJ14" s="53"/>
      <c r="VK14" s="53"/>
      <c r="VL14" s="53"/>
      <c r="VM14" s="53"/>
      <c r="VN14" s="53"/>
      <c r="VO14" s="53"/>
      <c r="VP14" s="53"/>
      <c r="VQ14" s="53"/>
      <c r="VR14" s="53"/>
      <c r="VS14" s="53"/>
      <c r="VT14" s="53"/>
      <c r="VU14" s="53"/>
      <c r="VV14" s="53"/>
      <c r="VW14" s="53"/>
      <c r="VX14" s="53"/>
      <c r="VY14" s="53"/>
      <c r="VZ14" s="53"/>
      <c r="WA14" s="53"/>
      <c r="WB14" s="53"/>
      <c r="WC14" s="53"/>
      <c r="WD14" s="53"/>
      <c r="WE14" s="53"/>
      <c r="WF14" s="53"/>
      <c r="WG14" s="53"/>
      <c r="WH14" s="53"/>
      <c r="WI14" s="53"/>
      <c r="WJ14" s="53"/>
      <c r="WK14" s="53"/>
      <c r="WL14" s="53"/>
      <c r="WM14" s="53"/>
      <c r="WN14" s="53"/>
      <c r="WO14" s="53"/>
      <c r="WP14" s="53"/>
      <c r="WQ14" s="53"/>
      <c r="WR14" s="53"/>
      <c r="WS14" s="53"/>
      <c r="WT14" s="53"/>
      <c r="WU14" s="53"/>
      <c r="WV14" s="53"/>
      <c r="WW14" s="53"/>
      <c r="WX14" s="53"/>
      <c r="WY14" s="53"/>
      <c r="WZ14" s="53"/>
      <c r="XA14" s="53"/>
      <c r="XB14" s="53"/>
      <c r="XC14" s="53"/>
      <c r="XD14" s="53"/>
      <c r="XE14" s="53"/>
      <c r="XF14" s="53"/>
      <c r="XG14" s="53"/>
      <c r="XH14" s="53"/>
      <c r="XI14" s="53"/>
      <c r="XJ14" s="53"/>
      <c r="XK14" s="53"/>
      <c r="XL14" s="53"/>
      <c r="XM14" s="53"/>
      <c r="XN14" s="53"/>
      <c r="XO14" s="53"/>
      <c r="XP14" s="53"/>
      <c r="XQ14" s="53"/>
      <c r="XR14" s="53"/>
      <c r="XS14" s="53"/>
      <c r="XT14" s="53"/>
      <c r="XU14" s="53"/>
      <c r="XV14" s="53"/>
      <c r="XW14" s="53"/>
      <c r="XX14" s="53"/>
      <c r="XY14" s="53"/>
      <c r="XZ14" s="53"/>
      <c r="YA14" s="53"/>
      <c r="YB14" s="53"/>
      <c r="YC14" s="53"/>
      <c r="YD14" s="53"/>
      <c r="YE14" s="53"/>
      <c r="YF14" s="53"/>
      <c r="YG14" s="53"/>
      <c r="YH14" s="53"/>
      <c r="YI14" s="53"/>
      <c r="YJ14" s="53"/>
      <c r="YK14" s="53"/>
      <c r="YL14" s="53"/>
      <c r="YM14" s="53"/>
      <c r="YN14" s="53"/>
      <c r="YO14" s="53"/>
      <c r="YP14" s="53"/>
      <c r="YQ14" s="53"/>
      <c r="YR14" s="53"/>
      <c r="YS14" s="53"/>
      <c r="YT14" s="53"/>
      <c r="YU14" s="53"/>
      <c r="YV14" s="53"/>
      <c r="YW14" s="53"/>
      <c r="YX14" s="53"/>
      <c r="YY14" s="53"/>
      <c r="YZ14" s="53"/>
      <c r="ZA14" s="53"/>
      <c r="ZB14" s="53"/>
      <c r="ZC14" s="53"/>
      <c r="ZD14" s="53"/>
      <c r="ZE14" s="53"/>
      <c r="ZF14" s="53"/>
      <c r="ZG14" s="53"/>
      <c r="ZH14" s="53"/>
      <c r="ZI14" s="53"/>
      <c r="ZJ14" s="53"/>
      <c r="ZK14" s="53"/>
      <c r="ZL14" s="53"/>
      <c r="ZM14" s="53"/>
      <c r="ZN14" s="53"/>
      <c r="ZO14" s="53"/>
      <c r="ZP14" s="53"/>
      <c r="ZQ14" s="53"/>
      <c r="ZR14" s="53"/>
      <c r="ZS14" s="53"/>
      <c r="ZT14" s="53"/>
      <c r="ZU14" s="53"/>
      <c r="ZV14" s="53"/>
      <c r="ZW14" s="53"/>
      <c r="ZX14" s="53"/>
      <c r="ZY14" s="53"/>
      <c r="ZZ14" s="53"/>
      <c r="AAA14" s="53"/>
      <c r="AAB14" s="53"/>
      <c r="AAC14" s="53"/>
      <c r="AAD14" s="53"/>
      <c r="AAE14" s="53"/>
      <c r="AAF14" s="53"/>
      <c r="AAG14" s="53"/>
      <c r="AAH14" s="53"/>
      <c r="AAI14" s="53"/>
      <c r="AAJ14" s="53"/>
      <c r="AAK14" s="53"/>
      <c r="AAL14" s="53"/>
      <c r="AAM14" s="53"/>
      <c r="AAN14" s="53"/>
      <c r="AAO14" s="53"/>
      <c r="AAP14" s="53"/>
      <c r="AAQ14" s="53"/>
      <c r="AAR14" s="53"/>
      <c r="AAS14" s="53"/>
      <c r="AAT14" s="53"/>
      <c r="AAU14" s="53"/>
      <c r="AAV14" s="53"/>
      <c r="AAW14" s="53"/>
      <c r="AAX14" s="53"/>
      <c r="AAY14" s="53"/>
      <c r="AAZ14" s="53"/>
      <c r="ABA14" s="53"/>
      <c r="ABB14" s="53"/>
      <c r="ABC14" s="53"/>
      <c r="ABD14" s="53"/>
      <c r="ABE14" s="53"/>
      <c r="ABF14" s="53"/>
      <c r="ABG14" s="53"/>
      <c r="ABH14" s="53"/>
      <c r="ABI14" s="53"/>
      <c r="ABJ14" s="53"/>
      <c r="ABK14" s="53"/>
      <c r="ABL14" s="53"/>
      <c r="ABM14" s="53"/>
      <c r="ABN14" s="53"/>
      <c r="ABO14" s="53"/>
      <c r="ABP14" s="53"/>
      <c r="ABQ14" s="53"/>
      <c r="ABR14" s="53"/>
      <c r="ABS14" s="53"/>
      <c r="ABT14" s="53"/>
      <c r="ABU14" s="53"/>
      <c r="ABV14" s="53"/>
      <c r="ABW14" s="53"/>
      <c r="ABX14" s="53"/>
      <c r="ABY14" s="53"/>
      <c r="ABZ14" s="53"/>
      <c r="ACA14" s="53"/>
      <c r="ACB14" s="53"/>
      <c r="ACC14" s="53"/>
      <c r="ACD14" s="53"/>
      <c r="ACE14" s="53"/>
      <c r="ACF14" s="53"/>
      <c r="ACG14" s="53"/>
      <c r="ACH14" s="53"/>
      <c r="ACI14" s="53"/>
      <c r="ACJ14" s="53"/>
      <c r="ACK14" s="53"/>
      <c r="ACL14" s="53"/>
      <c r="ACM14" s="53"/>
      <c r="ACN14" s="53"/>
      <c r="ACO14" s="53"/>
      <c r="ACP14" s="53"/>
      <c r="ACQ14" s="53"/>
      <c r="ACR14" s="53"/>
      <c r="ACS14" s="53"/>
      <c r="ACT14" s="53"/>
      <c r="ACU14" s="53"/>
      <c r="ACV14" s="53"/>
      <c r="ACW14" s="53"/>
      <c r="ACX14" s="53"/>
      <c r="ACY14" s="53"/>
      <c r="ACZ14" s="53"/>
      <c r="ADA14" s="53"/>
      <c r="ADB14" s="53"/>
      <c r="ADC14" s="53"/>
      <c r="ADD14" s="53"/>
      <c r="ADE14" s="53"/>
      <c r="ADF14" s="53"/>
      <c r="ADG14" s="53"/>
      <c r="ADH14" s="53"/>
      <c r="ADI14" s="53"/>
      <c r="ADJ14" s="53"/>
      <c r="ADK14" s="53"/>
      <c r="ADL14" s="53"/>
      <c r="ADM14" s="53"/>
      <c r="ADN14" s="53"/>
      <c r="ADO14" s="53"/>
      <c r="ADP14" s="53"/>
      <c r="ADQ14" s="53"/>
      <c r="ADR14" s="53"/>
      <c r="ADS14" s="53"/>
      <c r="ADT14" s="53"/>
      <c r="ADU14" s="53"/>
      <c r="ADV14" s="53"/>
      <c r="ADW14" s="53"/>
      <c r="ADX14" s="53"/>
      <c r="ADY14" s="53"/>
      <c r="ADZ14" s="53"/>
      <c r="AEA14" s="53"/>
      <c r="AEB14" s="53"/>
      <c r="AEC14" s="53"/>
      <c r="AED14" s="53"/>
      <c r="AEE14" s="53"/>
      <c r="AEF14" s="53"/>
      <c r="AEG14" s="53"/>
      <c r="AEH14" s="53"/>
      <c r="AEI14" s="53"/>
      <c r="AEJ14" s="53"/>
      <c r="AEK14" s="53"/>
      <c r="AEL14" s="53"/>
      <c r="AEM14" s="53"/>
      <c r="AEN14" s="53"/>
      <c r="AEO14" s="53"/>
      <c r="AEP14" s="53"/>
      <c r="AEQ14" s="53"/>
      <c r="AER14" s="53"/>
      <c r="AES14" s="53"/>
      <c r="AET14" s="53"/>
      <c r="AEU14" s="53"/>
      <c r="AEV14" s="53"/>
      <c r="AEW14" s="53"/>
      <c r="AEX14" s="53"/>
      <c r="AEY14" s="53"/>
      <c r="AEZ14" s="53"/>
      <c r="AFA14" s="53"/>
      <c r="AFB14" s="53"/>
      <c r="AFC14" s="53"/>
      <c r="AFD14" s="53"/>
      <c r="AFE14" s="53"/>
      <c r="AFF14" s="53"/>
      <c r="AFG14" s="53"/>
      <c r="AFH14" s="53"/>
      <c r="AFI14" s="53"/>
      <c r="AFJ14" s="53"/>
      <c r="AFK14" s="53"/>
      <c r="AFL14" s="53"/>
      <c r="AFM14" s="53"/>
      <c r="AFN14" s="53"/>
      <c r="AFO14" s="53"/>
      <c r="AFP14" s="53"/>
      <c r="AFQ14" s="53"/>
      <c r="AFR14" s="53"/>
      <c r="AFS14" s="53"/>
      <c r="AFT14" s="53"/>
      <c r="AFU14" s="53"/>
      <c r="AFV14" s="53"/>
      <c r="AFW14" s="53"/>
      <c r="AFX14" s="53"/>
      <c r="AFY14" s="53"/>
      <c r="AFZ14" s="53"/>
      <c r="AGA14" s="53"/>
      <c r="AGB14" s="53"/>
      <c r="AGC14" s="53"/>
      <c r="AGD14" s="53"/>
      <c r="AGE14" s="53"/>
      <c r="AGF14" s="53"/>
      <c r="AGG14" s="53"/>
      <c r="AGH14" s="53"/>
      <c r="AGI14" s="53"/>
      <c r="AGJ14" s="53"/>
      <c r="AGK14" s="53"/>
      <c r="AGL14" s="53"/>
      <c r="AGM14" s="53"/>
      <c r="AGN14" s="53"/>
      <c r="AGO14" s="53"/>
      <c r="AGP14" s="53"/>
      <c r="AGQ14" s="53"/>
      <c r="AGR14" s="53"/>
      <c r="AGS14" s="53"/>
      <c r="AGT14" s="53"/>
      <c r="AGU14" s="53"/>
      <c r="AGV14" s="53"/>
      <c r="AGW14" s="53"/>
      <c r="AGX14" s="53"/>
      <c r="AGY14" s="53"/>
      <c r="AGZ14" s="53"/>
      <c r="AHA14" s="53"/>
      <c r="AHB14" s="53"/>
      <c r="AHC14" s="53"/>
      <c r="AHD14" s="53"/>
      <c r="AHE14" s="53"/>
      <c r="AHF14" s="53"/>
      <c r="AHG14" s="53"/>
      <c r="AHH14" s="53"/>
      <c r="AHI14" s="53"/>
      <c r="AHJ14" s="53"/>
      <c r="AHK14" s="53"/>
      <c r="AHL14" s="53"/>
      <c r="AHM14" s="53"/>
      <c r="AHN14" s="53"/>
      <c r="AHO14" s="53"/>
      <c r="AHP14" s="53"/>
      <c r="AHQ14" s="53"/>
      <c r="AHR14" s="53"/>
      <c r="AHS14" s="53"/>
      <c r="AHT14" s="53"/>
      <c r="AHU14" s="53"/>
      <c r="AHV14" s="53"/>
      <c r="AHW14" s="53"/>
      <c r="AHX14" s="53"/>
      <c r="AHY14" s="53"/>
      <c r="AHZ14" s="53"/>
      <c r="AIA14" s="53"/>
      <c r="AIB14" s="53"/>
      <c r="AIC14" s="53"/>
      <c r="AID14" s="53"/>
      <c r="AIE14" s="53"/>
      <c r="AIF14" s="53"/>
      <c r="AIG14" s="53"/>
      <c r="AIH14" s="53"/>
      <c r="AII14" s="53"/>
      <c r="AIJ14" s="53"/>
      <c r="AIK14" s="53"/>
      <c r="AIL14" s="53"/>
      <c r="AIM14" s="53"/>
      <c r="AIN14" s="53"/>
      <c r="AIO14" s="53"/>
      <c r="AIP14" s="53"/>
      <c r="AIQ14" s="53"/>
      <c r="AIR14" s="53"/>
      <c r="AIS14" s="53"/>
      <c r="AIT14" s="53"/>
      <c r="AIU14" s="53"/>
      <c r="AIV14" s="53"/>
      <c r="AIW14" s="53"/>
      <c r="AIX14" s="53"/>
      <c r="AIY14" s="53"/>
      <c r="AIZ14" s="53"/>
      <c r="AJA14" s="53"/>
      <c r="AJB14" s="53"/>
      <c r="AJC14" s="53"/>
      <c r="AJD14" s="53"/>
      <c r="AJE14" s="53"/>
      <c r="AJF14" s="53"/>
      <c r="AJG14" s="53"/>
      <c r="AJH14" s="53"/>
      <c r="AJI14" s="53"/>
      <c r="AJJ14" s="53"/>
      <c r="AJK14" s="53"/>
      <c r="AJL14" s="53"/>
      <c r="AJM14" s="53"/>
      <c r="AJN14" s="53"/>
      <c r="AJO14" s="53"/>
      <c r="AJP14" s="53"/>
      <c r="AJQ14" s="53"/>
      <c r="AJR14" s="53"/>
      <c r="AJS14" s="53"/>
      <c r="AJT14" s="53"/>
      <c r="AJU14" s="53"/>
      <c r="AJV14" s="53"/>
      <c r="AJW14" s="53"/>
      <c r="AJX14" s="53"/>
      <c r="AJY14" s="53"/>
      <c r="AJZ14" s="53"/>
      <c r="AKA14" s="53"/>
      <c r="AKB14" s="53"/>
      <c r="AKC14" s="53"/>
      <c r="AKD14" s="53"/>
      <c r="AKE14" s="53"/>
      <c r="AKF14" s="53"/>
      <c r="AKG14" s="53"/>
      <c r="AKH14" s="53"/>
      <c r="AKI14" s="53"/>
      <c r="AKJ14" s="53"/>
      <c r="AKK14" s="53"/>
      <c r="AKL14" s="53"/>
      <c r="AKM14" s="53"/>
      <c r="AKN14" s="53"/>
      <c r="AKO14" s="53"/>
      <c r="AKP14" s="53"/>
      <c r="AKQ14" s="53"/>
      <c r="AKR14" s="53"/>
      <c r="AKS14" s="53"/>
      <c r="AKT14" s="53"/>
      <c r="AKU14" s="53"/>
      <c r="AKV14" s="53"/>
      <c r="AKW14" s="53"/>
      <c r="AKX14" s="53"/>
      <c r="AKY14" s="53"/>
      <c r="AKZ14" s="53"/>
      <c r="ALA14" s="53"/>
      <c r="ALB14" s="53"/>
      <c r="ALC14" s="53"/>
      <c r="ALD14" s="53"/>
      <c r="ALE14" s="53"/>
      <c r="ALF14" s="53"/>
      <c r="ALG14" s="53"/>
      <c r="ALH14" s="53"/>
      <c r="ALI14" s="53"/>
      <c r="ALJ14" s="53"/>
      <c r="ALK14" s="53"/>
      <c r="ALL14" s="53"/>
      <c r="ALM14" s="53"/>
      <c r="ALN14" s="53"/>
      <c r="ALO14" s="53"/>
      <c r="ALP14" s="53"/>
      <c r="ALQ14" s="53"/>
      <c r="ALR14" s="53"/>
      <c r="ALS14" s="53"/>
      <c r="ALT14" s="53"/>
      <c r="ALU14" s="53"/>
      <c r="ALV14" s="53"/>
      <c r="ALW14" s="53"/>
      <c r="ALX14" s="53"/>
      <c r="ALY14" s="53"/>
      <c r="ALZ14" s="53"/>
      <c r="AMA14" s="53"/>
      <c r="AMB14" s="53"/>
      <c r="AMC14" s="53"/>
      <c r="AMD14" s="53"/>
      <c r="AME14" s="53"/>
      <c r="AMF14" s="53"/>
      <c r="AMG14" s="53"/>
      <c r="AMH14" s="53"/>
      <c r="AMI14" s="53"/>
      <c r="AMJ14" s="53"/>
    </row>
    <row r="15" s="60" customFormat="true" ht="12.65" hidden="false" customHeight="false" outlineLevel="0" collapsed="false">
      <c r="A15" s="44" t="str">
        <f aca="false">'Principes généraux'!A17</f>
        <v>Les populations cibles</v>
      </c>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c r="HJ15" s="53"/>
      <c r="HK15" s="53"/>
      <c r="HL15" s="53"/>
      <c r="HM15" s="53"/>
      <c r="HN15" s="53"/>
      <c r="HO15" s="53"/>
      <c r="HP15" s="53"/>
      <c r="HQ15" s="53"/>
      <c r="HR15" s="53"/>
      <c r="HS15" s="53"/>
      <c r="HT15" s="53"/>
      <c r="HU15" s="53"/>
      <c r="HV15" s="53"/>
      <c r="HW15" s="53"/>
      <c r="HX15" s="53"/>
      <c r="HY15" s="53"/>
      <c r="HZ15" s="53"/>
      <c r="IA15" s="53"/>
      <c r="IB15" s="53"/>
      <c r="IC15" s="53"/>
      <c r="ID15" s="53"/>
      <c r="IE15" s="53"/>
      <c r="IF15" s="53"/>
      <c r="IG15" s="53"/>
      <c r="IH15" s="53"/>
      <c r="II15" s="53"/>
      <c r="IJ15" s="53"/>
      <c r="IK15" s="53"/>
      <c r="IL15" s="53"/>
      <c r="IM15" s="53"/>
      <c r="IN15" s="53"/>
      <c r="IO15" s="53"/>
      <c r="IP15" s="53"/>
      <c r="IQ15" s="53"/>
      <c r="IR15" s="53"/>
      <c r="IS15" s="53"/>
      <c r="IT15" s="53"/>
      <c r="IU15" s="53"/>
      <c r="IV15" s="53"/>
      <c r="IW15" s="53"/>
      <c r="IX15" s="53"/>
      <c r="IY15" s="53"/>
      <c r="IZ15" s="53"/>
      <c r="JA15" s="53"/>
      <c r="JB15" s="53"/>
      <c r="JC15" s="53"/>
      <c r="JD15" s="53"/>
      <c r="JE15" s="53"/>
      <c r="JF15" s="53"/>
      <c r="JG15" s="53"/>
      <c r="JH15" s="53"/>
      <c r="JI15" s="53"/>
      <c r="JJ15" s="53"/>
      <c r="JK15" s="53"/>
      <c r="JL15" s="53"/>
      <c r="JM15" s="53"/>
      <c r="JN15" s="53"/>
      <c r="JO15" s="53"/>
      <c r="JP15" s="53"/>
      <c r="JQ15" s="53"/>
      <c r="JR15" s="53"/>
      <c r="JS15" s="53"/>
      <c r="JT15" s="53"/>
      <c r="JU15" s="53"/>
      <c r="JV15" s="53"/>
      <c r="JW15" s="53"/>
      <c r="JX15" s="53"/>
      <c r="JY15" s="53"/>
      <c r="JZ15" s="53"/>
      <c r="KA15" s="53"/>
      <c r="KB15" s="53"/>
      <c r="KC15" s="53"/>
      <c r="KD15" s="53"/>
      <c r="KE15" s="53"/>
      <c r="KF15" s="53"/>
      <c r="KG15" s="53"/>
      <c r="KH15" s="53"/>
      <c r="KI15" s="53"/>
      <c r="KJ15" s="53"/>
      <c r="KK15" s="53"/>
      <c r="KL15" s="53"/>
      <c r="KM15" s="53"/>
      <c r="KN15" s="53"/>
      <c r="KO15" s="53"/>
      <c r="KP15" s="53"/>
      <c r="KQ15" s="53"/>
      <c r="KR15" s="53"/>
      <c r="KS15" s="53"/>
      <c r="KT15" s="53"/>
      <c r="KU15" s="53"/>
      <c r="KV15" s="53"/>
      <c r="KW15" s="53"/>
      <c r="KX15" s="53"/>
      <c r="KY15" s="53"/>
      <c r="KZ15" s="53"/>
      <c r="LA15" s="53"/>
      <c r="LB15" s="53"/>
      <c r="LC15" s="53"/>
      <c r="LD15" s="53"/>
      <c r="LE15" s="53"/>
      <c r="LF15" s="53"/>
      <c r="LG15" s="53"/>
      <c r="LH15" s="53"/>
      <c r="LI15" s="53"/>
      <c r="LJ15" s="53"/>
      <c r="LK15" s="53"/>
      <c r="LL15" s="53"/>
      <c r="LM15" s="53"/>
      <c r="LN15" s="53"/>
      <c r="LO15" s="53"/>
      <c r="LP15" s="53"/>
      <c r="LQ15" s="53"/>
      <c r="LR15" s="53"/>
      <c r="LS15" s="53"/>
      <c r="LT15" s="53"/>
      <c r="LU15" s="53"/>
      <c r="LV15" s="53"/>
      <c r="LW15" s="53"/>
      <c r="LX15" s="53"/>
      <c r="LY15" s="53"/>
      <c r="LZ15" s="53"/>
      <c r="MA15" s="53"/>
      <c r="MB15" s="53"/>
      <c r="MC15" s="53"/>
      <c r="MD15" s="53"/>
      <c r="ME15" s="53"/>
      <c r="MF15" s="53"/>
      <c r="MG15" s="53"/>
      <c r="MH15" s="53"/>
      <c r="MI15" s="53"/>
      <c r="MJ15" s="53"/>
      <c r="MK15" s="53"/>
      <c r="ML15" s="53"/>
      <c r="MM15" s="53"/>
      <c r="MN15" s="53"/>
      <c r="MO15" s="53"/>
      <c r="MP15" s="53"/>
      <c r="MQ15" s="53"/>
      <c r="MR15" s="53"/>
      <c r="MS15" s="53"/>
      <c r="MT15" s="53"/>
      <c r="MU15" s="53"/>
      <c r="MV15" s="53"/>
      <c r="MW15" s="53"/>
      <c r="MX15" s="53"/>
      <c r="MY15" s="53"/>
      <c r="MZ15" s="53"/>
      <c r="NA15" s="53"/>
      <c r="NB15" s="53"/>
      <c r="NC15" s="53"/>
      <c r="ND15" s="53"/>
      <c r="NE15" s="53"/>
      <c r="NF15" s="53"/>
      <c r="NG15" s="53"/>
      <c r="NH15" s="53"/>
      <c r="NI15" s="53"/>
      <c r="NJ15" s="53"/>
      <c r="NK15" s="53"/>
      <c r="NL15" s="53"/>
      <c r="NM15" s="53"/>
      <c r="NN15" s="53"/>
      <c r="NO15" s="53"/>
      <c r="NP15" s="53"/>
      <c r="NQ15" s="53"/>
      <c r="NR15" s="53"/>
      <c r="NS15" s="53"/>
      <c r="NT15" s="53"/>
      <c r="NU15" s="53"/>
      <c r="NV15" s="53"/>
      <c r="NW15" s="53"/>
      <c r="NX15" s="53"/>
      <c r="NY15" s="53"/>
      <c r="NZ15" s="53"/>
      <c r="OA15" s="53"/>
      <c r="OB15" s="53"/>
      <c r="OC15" s="53"/>
      <c r="OD15" s="53"/>
      <c r="OE15" s="53"/>
      <c r="OF15" s="53"/>
      <c r="OG15" s="53"/>
      <c r="OH15" s="53"/>
      <c r="OI15" s="53"/>
      <c r="OJ15" s="53"/>
      <c r="OK15" s="53"/>
      <c r="OL15" s="53"/>
      <c r="OM15" s="53"/>
      <c r="ON15" s="53"/>
      <c r="OO15" s="53"/>
      <c r="OP15" s="53"/>
      <c r="OQ15" s="53"/>
      <c r="OR15" s="53"/>
      <c r="OS15" s="53"/>
      <c r="OT15" s="53"/>
      <c r="OU15" s="53"/>
      <c r="OV15" s="53"/>
      <c r="OW15" s="53"/>
      <c r="OX15" s="53"/>
      <c r="OY15" s="53"/>
      <c r="OZ15" s="53"/>
      <c r="PA15" s="53"/>
      <c r="PB15" s="53"/>
      <c r="PC15" s="53"/>
      <c r="PD15" s="53"/>
      <c r="PE15" s="53"/>
      <c r="PF15" s="53"/>
      <c r="PG15" s="53"/>
      <c r="PH15" s="53"/>
      <c r="PI15" s="53"/>
      <c r="PJ15" s="53"/>
      <c r="PK15" s="53"/>
      <c r="PL15" s="53"/>
      <c r="PM15" s="53"/>
      <c r="PN15" s="53"/>
      <c r="PO15" s="53"/>
      <c r="PP15" s="53"/>
      <c r="PQ15" s="53"/>
      <c r="PR15" s="53"/>
      <c r="PS15" s="53"/>
      <c r="PT15" s="53"/>
      <c r="PU15" s="53"/>
      <c r="PV15" s="53"/>
      <c r="PW15" s="53"/>
      <c r="PX15" s="53"/>
      <c r="PY15" s="53"/>
      <c r="PZ15" s="53"/>
      <c r="QA15" s="53"/>
      <c r="QB15" s="53"/>
      <c r="QC15" s="53"/>
      <c r="QD15" s="53"/>
      <c r="QE15" s="53"/>
      <c r="QF15" s="53"/>
      <c r="QG15" s="53"/>
      <c r="QH15" s="53"/>
      <c r="QI15" s="53"/>
      <c r="QJ15" s="53"/>
      <c r="QK15" s="53"/>
      <c r="QL15" s="53"/>
      <c r="QM15" s="53"/>
      <c r="QN15" s="53"/>
      <c r="QO15" s="53"/>
      <c r="QP15" s="53"/>
      <c r="QQ15" s="53"/>
      <c r="QR15" s="53"/>
      <c r="QS15" s="53"/>
      <c r="QT15" s="53"/>
      <c r="QU15" s="53"/>
      <c r="QV15" s="53"/>
      <c r="QW15" s="53"/>
      <c r="QX15" s="53"/>
      <c r="QY15" s="53"/>
      <c r="QZ15" s="53"/>
      <c r="RA15" s="53"/>
      <c r="RB15" s="53"/>
      <c r="RC15" s="53"/>
      <c r="RD15" s="53"/>
      <c r="RE15" s="53"/>
      <c r="RF15" s="53"/>
      <c r="RG15" s="53"/>
      <c r="RH15" s="53"/>
      <c r="RI15" s="53"/>
      <c r="RJ15" s="53"/>
      <c r="RK15" s="53"/>
      <c r="RL15" s="53"/>
      <c r="RM15" s="53"/>
      <c r="RN15" s="53"/>
      <c r="RO15" s="53"/>
      <c r="RP15" s="53"/>
      <c r="RQ15" s="53"/>
      <c r="RR15" s="53"/>
      <c r="RS15" s="53"/>
      <c r="RT15" s="53"/>
      <c r="RU15" s="53"/>
      <c r="RV15" s="53"/>
      <c r="RW15" s="53"/>
      <c r="RX15" s="53"/>
      <c r="RY15" s="53"/>
      <c r="RZ15" s="53"/>
      <c r="SA15" s="53"/>
      <c r="SB15" s="53"/>
      <c r="SC15" s="53"/>
      <c r="SD15" s="53"/>
      <c r="SE15" s="53"/>
      <c r="SF15" s="53"/>
      <c r="SG15" s="53"/>
      <c r="SH15" s="53"/>
      <c r="SI15" s="53"/>
      <c r="SJ15" s="53"/>
      <c r="SK15" s="53"/>
      <c r="SL15" s="53"/>
      <c r="SM15" s="53"/>
      <c r="SN15" s="53"/>
      <c r="SO15" s="53"/>
      <c r="SP15" s="53"/>
      <c r="SQ15" s="53"/>
      <c r="SR15" s="53"/>
      <c r="SS15" s="53"/>
      <c r="ST15" s="53"/>
      <c r="SU15" s="53"/>
      <c r="SV15" s="53"/>
      <c r="SW15" s="53"/>
      <c r="SX15" s="53"/>
      <c r="SY15" s="53"/>
      <c r="SZ15" s="53"/>
      <c r="TA15" s="53"/>
      <c r="TB15" s="53"/>
      <c r="TC15" s="53"/>
      <c r="TD15" s="53"/>
      <c r="TE15" s="53"/>
      <c r="TF15" s="53"/>
      <c r="TG15" s="53"/>
      <c r="TH15" s="53"/>
      <c r="TI15" s="53"/>
      <c r="TJ15" s="53"/>
      <c r="TK15" s="53"/>
      <c r="TL15" s="53"/>
      <c r="TM15" s="53"/>
      <c r="TN15" s="53"/>
      <c r="TO15" s="53"/>
      <c r="TP15" s="53"/>
      <c r="TQ15" s="53"/>
      <c r="TR15" s="53"/>
      <c r="TS15" s="53"/>
      <c r="TT15" s="53"/>
      <c r="TU15" s="53"/>
      <c r="TV15" s="53"/>
      <c r="TW15" s="53"/>
      <c r="TX15" s="53"/>
      <c r="TY15" s="53"/>
      <c r="TZ15" s="53"/>
      <c r="UA15" s="53"/>
      <c r="UB15" s="53"/>
      <c r="UC15" s="53"/>
      <c r="UD15" s="53"/>
      <c r="UE15" s="53"/>
      <c r="UF15" s="53"/>
      <c r="UG15" s="53"/>
      <c r="UH15" s="53"/>
      <c r="UI15" s="53"/>
      <c r="UJ15" s="53"/>
      <c r="UK15" s="53"/>
      <c r="UL15" s="53"/>
      <c r="UM15" s="53"/>
      <c r="UN15" s="53"/>
      <c r="UO15" s="53"/>
      <c r="UP15" s="53"/>
      <c r="UQ15" s="53"/>
      <c r="UR15" s="53"/>
      <c r="US15" s="53"/>
      <c r="UT15" s="53"/>
      <c r="UU15" s="53"/>
      <c r="UV15" s="53"/>
      <c r="UW15" s="53"/>
      <c r="UX15" s="53"/>
      <c r="UY15" s="53"/>
      <c r="UZ15" s="53"/>
      <c r="VA15" s="53"/>
      <c r="VB15" s="53"/>
      <c r="VC15" s="53"/>
      <c r="VD15" s="53"/>
      <c r="VE15" s="53"/>
      <c r="VF15" s="53"/>
      <c r="VG15" s="53"/>
      <c r="VH15" s="53"/>
      <c r="VI15" s="53"/>
      <c r="VJ15" s="53"/>
      <c r="VK15" s="53"/>
      <c r="VL15" s="53"/>
      <c r="VM15" s="53"/>
      <c r="VN15" s="53"/>
      <c r="VO15" s="53"/>
      <c r="VP15" s="53"/>
      <c r="VQ15" s="53"/>
      <c r="VR15" s="53"/>
      <c r="VS15" s="53"/>
      <c r="VT15" s="53"/>
      <c r="VU15" s="53"/>
      <c r="VV15" s="53"/>
      <c r="VW15" s="53"/>
      <c r="VX15" s="53"/>
      <c r="VY15" s="53"/>
      <c r="VZ15" s="53"/>
      <c r="WA15" s="53"/>
      <c r="WB15" s="53"/>
      <c r="WC15" s="53"/>
      <c r="WD15" s="53"/>
      <c r="WE15" s="53"/>
      <c r="WF15" s="53"/>
      <c r="WG15" s="53"/>
      <c r="WH15" s="53"/>
      <c r="WI15" s="53"/>
      <c r="WJ15" s="53"/>
      <c r="WK15" s="53"/>
      <c r="WL15" s="53"/>
      <c r="WM15" s="53"/>
      <c r="WN15" s="53"/>
      <c r="WO15" s="53"/>
      <c r="WP15" s="53"/>
      <c r="WQ15" s="53"/>
      <c r="WR15" s="53"/>
      <c r="WS15" s="53"/>
      <c r="WT15" s="53"/>
      <c r="WU15" s="53"/>
      <c r="WV15" s="53"/>
      <c r="WW15" s="53"/>
      <c r="WX15" s="53"/>
      <c r="WY15" s="53"/>
      <c r="WZ15" s="53"/>
      <c r="XA15" s="53"/>
      <c r="XB15" s="53"/>
      <c r="XC15" s="53"/>
      <c r="XD15" s="53"/>
      <c r="XE15" s="53"/>
      <c r="XF15" s="53"/>
      <c r="XG15" s="53"/>
      <c r="XH15" s="53"/>
      <c r="XI15" s="53"/>
      <c r="XJ15" s="53"/>
      <c r="XK15" s="53"/>
      <c r="XL15" s="53"/>
      <c r="XM15" s="53"/>
      <c r="XN15" s="53"/>
      <c r="XO15" s="53"/>
      <c r="XP15" s="53"/>
      <c r="XQ15" s="53"/>
      <c r="XR15" s="53"/>
      <c r="XS15" s="53"/>
      <c r="XT15" s="53"/>
      <c r="XU15" s="53"/>
      <c r="XV15" s="53"/>
      <c r="XW15" s="53"/>
      <c r="XX15" s="53"/>
      <c r="XY15" s="53"/>
      <c r="XZ15" s="53"/>
      <c r="YA15" s="53"/>
      <c r="YB15" s="53"/>
      <c r="YC15" s="53"/>
      <c r="YD15" s="53"/>
      <c r="YE15" s="53"/>
      <c r="YF15" s="53"/>
      <c r="YG15" s="53"/>
      <c r="YH15" s="53"/>
      <c r="YI15" s="53"/>
      <c r="YJ15" s="53"/>
      <c r="YK15" s="53"/>
      <c r="YL15" s="53"/>
      <c r="YM15" s="53"/>
      <c r="YN15" s="53"/>
      <c r="YO15" s="53"/>
      <c r="YP15" s="53"/>
      <c r="YQ15" s="53"/>
      <c r="YR15" s="53"/>
      <c r="YS15" s="53"/>
      <c r="YT15" s="53"/>
      <c r="YU15" s="53"/>
      <c r="YV15" s="53"/>
      <c r="YW15" s="53"/>
      <c r="YX15" s="53"/>
      <c r="YY15" s="53"/>
      <c r="YZ15" s="53"/>
      <c r="ZA15" s="53"/>
      <c r="ZB15" s="53"/>
      <c r="ZC15" s="53"/>
      <c r="ZD15" s="53"/>
      <c r="ZE15" s="53"/>
      <c r="ZF15" s="53"/>
      <c r="ZG15" s="53"/>
      <c r="ZH15" s="53"/>
      <c r="ZI15" s="53"/>
      <c r="ZJ15" s="53"/>
      <c r="ZK15" s="53"/>
      <c r="ZL15" s="53"/>
      <c r="ZM15" s="53"/>
      <c r="ZN15" s="53"/>
      <c r="ZO15" s="53"/>
      <c r="ZP15" s="53"/>
      <c r="ZQ15" s="53"/>
      <c r="ZR15" s="53"/>
      <c r="ZS15" s="53"/>
      <c r="ZT15" s="53"/>
      <c r="ZU15" s="53"/>
      <c r="ZV15" s="53"/>
      <c r="ZW15" s="53"/>
      <c r="ZX15" s="53"/>
      <c r="ZY15" s="53"/>
      <c r="ZZ15" s="53"/>
      <c r="AAA15" s="53"/>
      <c r="AAB15" s="53"/>
      <c r="AAC15" s="53"/>
      <c r="AAD15" s="53"/>
      <c r="AAE15" s="53"/>
      <c r="AAF15" s="53"/>
      <c r="AAG15" s="53"/>
      <c r="AAH15" s="53"/>
      <c r="AAI15" s="53"/>
      <c r="AAJ15" s="53"/>
      <c r="AAK15" s="53"/>
      <c r="AAL15" s="53"/>
      <c r="AAM15" s="53"/>
      <c r="AAN15" s="53"/>
      <c r="AAO15" s="53"/>
      <c r="AAP15" s="53"/>
      <c r="AAQ15" s="53"/>
      <c r="AAR15" s="53"/>
      <c r="AAS15" s="53"/>
      <c r="AAT15" s="53"/>
      <c r="AAU15" s="53"/>
      <c r="AAV15" s="53"/>
      <c r="AAW15" s="53"/>
      <c r="AAX15" s="53"/>
      <c r="AAY15" s="53"/>
      <c r="AAZ15" s="53"/>
      <c r="ABA15" s="53"/>
      <c r="ABB15" s="53"/>
      <c r="ABC15" s="53"/>
      <c r="ABD15" s="53"/>
      <c r="ABE15" s="53"/>
      <c r="ABF15" s="53"/>
      <c r="ABG15" s="53"/>
      <c r="ABH15" s="53"/>
      <c r="ABI15" s="53"/>
      <c r="ABJ15" s="53"/>
      <c r="ABK15" s="53"/>
      <c r="ABL15" s="53"/>
      <c r="ABM15" s="53"/>
      <c r="ABN15" s="53"/>
      <c r="ABO15" s="53"/>
      <c r="ABP15" s="53"/>
      <c r="ABQ15" s="53"/>
      <c r="ABR15" s="53"/>
      <c r="ABS15" s="53"/>
      <c r="ABT15" s="53"/>
      <c r="ABU15" s="53"/>
      <c r="ABV15" s="53"/>
      <c r="ABW15" s="53"/>
      <c r="ABX15" s="53"/>
      <c r="ABY15" s="53"/>
      <c r="ABZ15" s="53"/>
      <c r="ACA15" s="53"/>
      <c r="ACB15" s="53"/>
      <c r="ACC15" s="53"/>
      <c r="ACD15" s="53"/>
      <c r="ACE15" s="53"/>
      <c r="ACF15" s="53"/>
      <c r="ACG15" s="53"/>
      <c r="ACH15" s="53"/>
      <c r="ACI15" s="53"/>
      <c r="ACJ15" s="53"/>
      <c r="ACK15" s="53"/>
      <c r="ACL15" s="53"/>
      <c r="ACM15" s="53"/>
      <c r="ACN15" s="53"/>
      <c r="ACO15" s="53"/>
      <c r="ACP15" s="53"/>
      <c r="ACQ15" s="53"/>
      <c r="ACR15" s="53"/>
      <c r="ACS15" s="53"/>
      <c r="ACT15" s="53"/>
      <c r="ACU15" s="53"/>
      <c r="ACV15" s="53"/>
      <c r="ACW15" s="53"/>
      <c r="ACX15" s="53"/>
      <c r="ACY15" s="53"/>
      <c r="ACZ15" s="53"/>
      <c r="ADA15" s="53"/>
      <c r="ADB15" s="53"/>
      <c r="ADC15" s="53"/>
      <c r="ADD15" s="53"/>
      <c r="ADE15" s="53"/>
      <c r="ADF15" s="53"/>
      <c r="ADG15" s="53"/>
      <c r="ADH15" s="53"/>
      <c r="ADI15" s="53"/>
      <c r="ADJ15" s="53"/>
      <c r="ADK15" s="53"/>
      <c r="ADL15" s="53"/>
      <c r="ADM15" s="53"/>
      <c r="ADN15" s="53"/>
      <c r="ADO15" s="53"/>
      <c r="ADP15" s="53"/>
      <c r="ADQ15" s="53"/>
      <c r="ADR15" s="53"/>
      <c r="ADS15" s="53"/>
      <c r="ADT15" s="53"/>
      <c r="ADU15" s="53"/>
      <c r="ADV15" s="53"/>
      <c r="ADW15" s="53"/>
      <c r="ADX15" s="53"/>
      <c r="ADY15" s="53"/>
      <c r="ADZ15" s="53"/>
      <c r="AEA15" s="53"/>
      <c r="AEB15" s="53"/>
      <c r="AEC15" s="53"/>
      <c r="AED15" s="53"/>
      <c r="AEE15" s="53"/>
      <c r="AEF15" s="53"/>
      <c r="AEG15" s="53"/>
      <c r="AEH15" s="53"/>
      <c r="AEI15" s="53"/>
      <c r="AEJ15" s="53"/>
      <c r="AEK15" s="53"/>
      <c r="AEL15" s="53"/>
      <c r="AEM15" s="53"/>
      <c r="AEN15" s="53"/>
      <c r="AEO15" s="53"/>
      <c r="AEP15" s="53"/>
      <c r="AEQ15" s="53"/>
      <c r="AER15" s="53"/>
      <c r="AES15" s="53"/>
      <c r="AET15" s="53"/>
      <c r="AEU15" s="53"/>
      <c r="AEV15" s="53"/>
      <c r="AEW15" s="53"/>
      <c r="AEX15" s="53"/>
      <c r="AEY15" s="53"/>
      <c r="AEZ15" s="53"/>
      <c r="AFA15" s="53"/>
      <c r="AFB15" s="53"/>
      <c r="AFC15" s="53"/>
      <c r="AFD15" s="53"/>
      <c r="AFE15" s="53"/>
      <c r="AFF15" s="53"/>
      <c r="AFG15" s="53"/>
      <c r="AFH15" s="53"/>
      <c r="AFI15" s="53"/>
      <c r="AFJ15" s="53"/>
      <c r="AFK15" s="53"/>
      <c r="AFL15" s="53"/>
      <c r="AFM15" s="53"/>
      <c r="AFN15" s="53"/>
      <c r="AFO15" s="53"/>
      <c r="AFP15" s="53"/>
      <c r="AFQ15" s="53"/>
      <c r="AFR15" s="53"/>
      <c r="AFS15" s="53"/>
      <c r="AFT15" s="53"/>
      <c r="AFU15" s="53"/>
      <c r="AFV15" s="53"/>
      <c r="AFW15" s="53"/>
      <c r="AFX15" s="53"/>
      <c r="AFY15" s="53"/>
      <c r="AFZ15" s="53"/>
      <c r="AGA15" s="53"/>
      <c r="AGB15" s="53"/>
      <c r="AGC15" s="53"/>
      <c r="AGD15" s="53"/>
      <c r="AGE15" s="53"/>
      <c r="AGF15" s="53"/>
      <c r="AGG15" s="53"/>
      <c r="AGH15" s="53"/>
      <c r="AGI15" s="53"/>
      <c r="AGJ15" s="53"/>
      <c r="AGK15" s="53"/>
      <c r="AGL15" s="53"/>
      <c r="AGM15" s="53"/>
      <c r="AGN15" s="53"/>
      <c r="AGO15" s="53"/>
      <c r="AGP15" s="53"/>
      <c r="AGQ15" s="53"/>
      <c r="AGR15" s="53"/>
      <c r="AGS15" s="53"/>
      <c r="AGT15" s="53"/>
      <c r="AGU15" s="53"/>
      <c r="AGV15" s="53"/>
      <c r="AGW15" s="53"/>
      <c r="AGX15" s="53"/>
      <c r="AGY15" s="53"/>
      <c r="AGZ15" s="53"/>
      <c r="AHA15" s="53"/>
      <c r="AHB15" s="53"/>
      <c r="AHC15" s="53"/>
      <c r="AHD15" s="53"/>
      <c r="AHE15" s="53"/>
      <c r="AHF15" s="53"/>
      <c r="AHG15" s="53"/>
      <c r="AHH15" s="53"/>
      <c r="AHI15" s="53"/>
      <c r="AHJ15" s="53"/>
      <c r="AHK15" s="53"/>
      <c r="AHL15" s="53"/>
      <c r="AHM15" s="53"/>
      <c r="AHN15" s="53"/>
      <c r="AHO15" s="53"/>
      <c r="AHP15" s="53"/>
      <c r="AHQ15" s="53"/>
      <c r="AHR15" s="53"/>
      <c r="AHS15" s="53"/>
      <c r="AHT15" s="53"/>
      <c r="AHU15" s="53"/>
      <c r="AHV15" s="53"/>
      <c r="AHW15" s="53"/>
      <c r="AHX15" s="53"/>
      <c r="AHY15" s="53"/>
      <c r="AHZ15" s="53"/>
      <c r="AIA15" s="53"/>
      <c r="AIB15" s="53"/>
      <c r="AIC15" s="53"/>
      <c r="AID15" s="53"/>
      <c r="AIE15" s="53"/>
      <c r="AIF15" s="53"/>
      <c r="AIG15" s="53"/>
      <c r="AIH15" s="53"/>
      <c r="AII15" s="53"/>
      <c r="AIJ15" s="53"/>
      <c r="AIK15" s="53"/>
      <c r="AIL15" s="53"/>
      <c r="AIM15" s="53"/>
      <c r="AIN15" s="53"/>
      <c r="AIO15" s="53"/>
      <c r="AIP15" s="53"/>
      <c r="AIQ15" s="53"/>
      <c r="AIR15" s="53"/>
      <c r="AIS15" s="53"/>
      <c r="AIT15" s="53"/>
      <c r="AIU15" s="53"/>
      <c r="AIV15" s="53"/>
      <c r="AIW15" s="53"/>
      <c r="AIX15" s="53"/>
      <c r="AIY15" s="53"/>
      <c r="AIZ15" s="53"/>
      <c r="AJA15" s="53"/>
      <c r="AJB15" s="53"/>
      <c r="AJC15" s="53"/>
      <c r="AJD15" s="53"/>
      <c r="AJE15" s="53"/>
      <c r="AJF15" s="53"/>
      <c r="AJG15" s="53"/>
      <c r="AJH15" s="53"/>
      <c r="AJI15" s="53"/>
      <c r="AJJ15" s="53"/>
      <c r="AJK15" s="53"/>
      <c r="AJL15" s="53"/>
      <c r="AJM15" s="53"/>
      <c r="AJN15" s="53"/>
      <c r="AJO15" s="53"/>
      <c r="AJP15" s="53"/>
      <c r="AJQ15" s="53"/>
      <c r="AJR15" s="53"/>
      <c r="AJS15" s="53"/>
      <c r="AJT15" s="53"/>
      <c r="AJU15" s="53"/>
      <c r="AJV15" s="53"/>
      <c r="AJW15" s="53"/>
      <c r="AJX15" s="53"/>
      <c r="AJY15" s="53"/>
      <c r="AJZ15" s="53"/>
      <c r="AKA15" s="53"/>
      <c r="AKB15" s="53"/>
      <c r="AKC15" s="53"/>
      <c r="AKD15" s="53"/>
      <c r="AKE15" s="53"/>
      <c r="AKF15" s="53"/>
      <c r="AKG15" s="53"/>
      <c r="AKH15" s="53"/>
      <c r="AKI15" s="53"/>
      <c r="AKJ15" s="53"/>
      <c r="AKK15" s="53"/>
      <c r="AKL15" s="53"/>
      <c r="AKM15" s="53"/>
      <c r="AKN15" s="53"/>
      <c r="AKO15" s="53"/>
      <c r="AKP15" s="53"/>
      <c r="AKQ15" s="53"/>
      <c r="AKR15" s="53"/>
      <c r="AKS15" s="53"/>
      <c r="AKT15" s="53"/>
      <c r="AKU15" s="53"/>
      <c r="AKV15" s="53"/>
      <c r="AKW15" s="53"/>
      <c r="AKX15" s="53"/>
      <c r="AKY15" s="53"/>
      <c r="AKZ15" s="53"/>
      <c r="ALA15" s="53"/>
      <c r="ALB15" s="53"/>
      <c r="ALC15" s="53"/>
      <c r="ALD15" s="53"/>
      <c r="ALE15" s="53"/>
      <c r="ALF15" s="53"/>
      <c r="ALG15" s="53"/>
      <c r="ALH15" s="53"/>
      <c r="ALI15" s="53"/>
      <c r="ALJ15" s="53"/>
      <c r="ALK15" s="53"/>
      <c r="ALL15" s="53"/>
      <c r="ALM15" s="53"/>
      <c r="ALN15" s="53"/>
      <c r="ALO15" s="53"/>
      <c r="ALP15" s="53"/>
      <c r="ALQ15" s="53"/>
      <c r="ALR15" s="53"/>
      <c r="ALS15" s="53"/>
      <c r="ALT15" s="53"/>
      <c r="ALU15" s="53"/>
      <c r="ALV15" s="53"/>
      <c r="ALW15" s="53"/>
      <c r="ALX15" s="53"/>
      <c r="ALY15" s="53"/>
      <c r="ALZ15" s="53"/>
      <c r="AMA15" s="53"/>
      <c r="AMB15" s="53"/>
      <c r="AMC15" s="53"/>
      <c r="AMD15" s="53"/>
      <c r="AME15" s="53"/>
      <c r="AMF15" s="53"/>
      <c r="AMG15" s="53"/>
      <c r="AMH15" s="53"/>
      <c r="AMI15" s="53"/>
      <c r="AMJ15" s="53"/>
    </row>
    <row r="16" s="60" customFormat="true" ht="12.65" hidden="false" customHeight="false" outlineLevel="0" collapsed="false">
      <c r="A16" s="44" t="str">
        <f aca="false">'Principes généraux'!A18</f>
        <v>- le projet s’adresse aux populations défavorisées</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3"/>
      <c r="GD16" s="53"/>
      <c r="GE16" s="53"/>
      <c r="GF16" s="53"/>
      <c r="GG16" s="53"/>
      <c r="GH16" s="53"/>
      <c r="GI16" s="53"/>
      <c r="GJ16" s="53"/>
      <c r="GK16" s="53"/>
      <c r="GL16" s="53"/>
      <c r="GM16" s="53"/>
      <c r="GN16" s="53"/>
      <c r="GO16" s="53"/>
      <c r="GP16" s="53"/>
      <c r="GQ16" s="53"/>
      <c r="GR16" s="53"/>
      <c r="GS16" s="53"/>
      <c r="GT16" s="53"/>
      <c r="GU16" s="53"/>
      <c r="GV16" s="53"/>
      <c r="GW16" s="53"/>
      <c r="GX16" s="53"/>
      <c r="GY16" s="53"/>
      <c r="GZ16" s="53"/>
      <c r="HA16" s="53"/>
      <c r="HB16" s="53"/>
      <c r="HC16" s="53"/>
      <c r="HD16" s="53"/>
      <c r="HE16" s="53"/>
      <c r="HF16" s="53"/>
      <c r="HG16" s="53"/>
      <c r="HH16" s="53"/>
      <c r="HI16" s="53"/>
      <c r="HJ16" s="53"/>
      <c r="HK16" s="53"/>
      <c r="HL16" s="53"/>
      <c r="HM16" s="53"/>
      <c r="HN16" s="53"/>
      <c r="HO16" s="53"/>
      <c r="HP16" s="53"/>
      <c r="HQ16" s="53"/>
      <c r="HR16" s="53"/>
      <c r="HS16" s="53"/>
      <c r="HT16" s="53"/>
      <c r="HU16" s="53"/>
      <c r="HV16" s="53"/>
      <c r="HW16" s="53"/>
      <c r="HX16" s="53"/>
      <c r="HY16" s="53"/>
      <c r="HZ16" s="53"/>
      <c r="IA16" s="53"/>
      <c r="IB16" s="53"/>
      <c r="IC16" s="53"/>
      <c r="ID16" s="53"/>
      <c r="IE16" s="53"/>
      <c r="IF16" s="53"/>
      <c r="IG16" s="53"/>
      <c r="IH16" s="53"/>
      <c r="II16" s="53"/>
      <c r="IJ16" s="53"/>
      <c r="IK16" s="53"/>
      <c r="IL16" s="53"/>
      <c r="IM16" s="53"/>
      <c r="IN16" s="53"/>
      <c r="IO16" s="53"/>
      <c r="IP16" s="53"/>
      <c r="IQ16" s="53"/>
      <c r="IR16" s="53"/>
      <c r="IS16" s="53"/>
      <c r="IT16" s="53"/>
      <c r="IU16" s="53"/>
      <c r="IV16" s="53"/>
      <c r="IW16" s="53"/>
      <c r="IX16" s="53"/>
      <c r="IY16" s="53"/>
      <c r="IZ16" s="53"/>
      <c r="JA16" s="53"/>
      <c r="JB16" s="53"/>
      <c r="JC16" s="53"/>
      <c r="JD16" s="53"/>
      <c r="JE16" s="53"/>
      <c r="JF16" s="53"/>
      <c r="JG16" s="53"/>
      <c r="JH16" s="53"/>
      <c r="JI16" s="53"/>
      <c r="JJ16" s="53"/>
      <c r="JK16" s="53"/>
      <c r="JL16" s="53"/>
      <c r="JM16" s="53"/>
      <c r="JN16" s="53"/>
      <c r="JO16" s="53"/>
      <c r="JP16" s="53"/>
      <c r="JQ16" s="53"/>
      <c r="JR16" s="53"/>
      <c r="JS16" s="53"/>
      <c r="JT16" s="53"/>
      <c r="JU16" s="53"/>
      <c r="JV16" s="53"/>
      <c r="JW16" s="53"/>
      <c r="JX16" s="53"/>
      <c r="JY16" s="53"/>
      <c r="JZ16" s="53"/>
      <c r="KA16" s="53"/>
      <c r="KB16" s="53"/>
      <c r="KC16" s="53"/>
      <c r="KD16" s="53"/>
      <c r="KE16" s="53"/>
      <c r="KF16" s="53"/>
      <c r="KG16" s="53"/>
      <c r="KH16" s="53"/>
      <c r="KI16" s="53"/>
      <c r="KJ16" s="53"/>
      <c r="KK16" s="53"/>
      <c r="KL16" s="53"/>
      <c r="KM16" s="53"/>
      <c r="KN16" s="53"/>
      <c r="KO16" s="53"/>
      <c r="KP16" s="53"/>
      <c r="KQ16" s="53"/>
      <c r="KR16" s="53"/>
      <c r="KS16" s="53"/>
      <c r="KT16" s="53"/>
      <c r="KU16" s="53"/>
      <c r="KV16" s="53"/>
      <c r="KW16" s="53"/>
      <c r="KX16" s="53"/>
      <c r="KY16" s="53"/>
      <c r="KZ16" s="53"/>
      <c r="LA16" s="53"/>
      <c r="LB16" s="53"/>
      <c r="LC16" s="53"/>
      <c r="LD16" s="53"/>
      <c r="LE16" s="53"/>
      <c r="LF16" s="53"/>
      <c r="LG16" s="53"/>
      <c r="LH16" s="53"/>
      <c r="LI16" s="53"/>
      <c r="LJ16" s="53"/>
      <c r="LK16" s="53"/>
      <c r="LL16" s="53"/>
      <c r="LM16" s="53"/>
      <c r="LN16" s="53"/>
      <c r="LO16" s="53"/>
      <c r="LP16" s="53"/>
      <c r="LQ16" s="53"/>
      <c r="LR16" s="53"/>
      <c r="LS16" s="53"/>
      <c r="LT16" s="53"/>
      <c r="LU16" s="53"/>
      <c r="LV16" s="53"/>
      <c r="LW16" s="53"/>
      <c r="LX16" s="53"/>
      <c r="LY16" s="53"/>
      <c r="LZ16" s="53"/>
      <c r="MA16" s="53"/>
      <c r="MB16" s="53"/>
      <c r="MC16" s="53"/>
      <c r="MD16" s="53"/>
      <c r="ME16" s="53"/>
      <c r="MF16" s="53"/>
      <c r="MG16" s="53"/>
      <c r="MH16" s="53"/>
      <c r="MI16" s="53"/>
      <c r="MJ16" s="53"/>
      <c r="MK16" s="53"/>
      <c r="ML16" s="53"/>
      <c r="MM16" s="53"/>
      <c r="MN16" s="53"/>
      <c r="MO16" s="53"/>
      <c r="MP16" s="53"/>
      <c r="MQ16" s="53"/>
      <c r="MR16" s="53"/>
      <c r="MS16" s="53"/>
      <c r="MT16" s="53"/>
      <c r="MU16" s="53"/>
      <c r="MV16" s="53"/>
      <c r="MW16" s="53"/>
      <c r="MX16" s="53"/>
      <c r="MY16" s="53"/>
      <c r="MZ16" s="53"/>
      <c r="NA16" s="53"/>
      <c r="NB16" s="53"/>
      <c r="NC16" s="53"/>
      <c r="ND16" s="53"/>
      <c r="NE16" s="53"/>
      <c r="NF16" s="53"/>
      <c r="NG16" s="53"/>
      <c r="NH16" s="53"/>
      <c r="NI16" s="53"/>
      <c r="NJ16" s="53"/>
      <c r="NK16" s="53"/>
      <c r="NL16" s="53"/>
      <c r="NM16" s="53"/>
      <c r="NN16" s="53"/>
      <c r="NO16" s="53"/>
      <c r="NP16" s="53"/>
      <c r="NQ16" s="53"/>
      <c r="NR16" s="53"/>
      <c r="NS16" s="53"/>
      <c r="NT16" s="53"/>
      <c r="NU16" s="53"/>
      <c r="NV16" s="53"/>
      <c r="NW16" s="53"/>
      <c r="NX16" s="53"/>
      <c r="NY16" s="53"/>
      <c r="NZ16" s="53"/>
      <c r="OA16" s="53"/>
      <c r="OB16" s="53"/>
      <c r="OC16" s="53"/>
      <c r="OD16" s="53"/>
      <c r="OE16" s="53"/>
      <c r="OF16" s="53"/>
      <c r="OG16" s="53"/>
      <c r="OH16" s="53"/>
      <c r="OI16" s="53"/>
      <c r="OJ16" s="53"/>
      <c r="OK16" s="53"/>
      <c r="OL16" s="53"/>
      <c r="OM16" s="53"/>
      <c r="ON16" s="53"/>
      <c r="OO16" s="53"/>
      <c r="OP16" s="53"/>
      <c r="OQ16" s="53"/>
      <c r="OR16" s="53"/>
      <c r="OS16" s="53"/>
      <c r="OT16" s="53"/>
      <c r="OU16" s="53"/>
      <c r="OV16" s="53"/>
      <c r="OW16" s="53"/>
      <c r="OX16" s="53"/>
      <c r="OY16" s="53"/>
      <c r="OZ16" s="53"/>
      <c r="PA16" s="53"/>
      <c r="PB16" s="53"/>
      <c r="PC16" s="53"/>
      <c r="PD16" s="53"/>
      <c r="PE16" s="53"/>
      <c r="PF16" s="53"/>
      <c r="PG16" s="53"/>
      <c r="PH16" s="53"/>
      <c r="PI16" s="53"/>
      <c r="PJ16" s="53"/>
      <c r="PK16" s="53"/>
      <c r="PL16" s="53"/>
      <c r="PM16" s="53"/>
      <c r="PN16" s="53"/>
      <c r="PO16" s="53"/>
      <c r="PP16" s="53"/>
      <c r="PQ16" s="53"/>
      <c r="PR16" s="53"/>
      <c r="PS16" s="53"/>
      <c r="PT16" s="53"/>
      <c r="PU16" s="53"/>
      <c r="PV16" s="53"/>
      <c r="PW16" s="53"/>
      <c r="PX16" s="53"/>
      <c r="PY16" s="53"/>
      <c r="PZ16" s="53"/>
      <c r="QA16" s="53"/>
      <c r="QB16" s="53"/>
      <c r="QC16" s="53"/>
      <c r="QD16" s="53"/>
      <c r="QE16" s="53"/>
      <c r="QF16" s="53"/>
      <c r="QG16" s="53"/>
      <c r="QH16" s="53"/>
      <c r="QI16" s="53"/>
      <c r="QJ16" s="53"/>
      <c r="QK16" s="53"/>
      <c r="QL16" s="53"/>
      <c r="QM16" s="53"/>
      <c r="QN16" s="53"/>
      <c r="QO16" s="53"/>
      <c r="QP16" s="53"/>
      <c r="QQ16" s="53"/>
      <c r="QR16" s="53"/>
      <c r="QS16" s="53"/>
      <c r="QT16" s="53"/>
      <c r="QU16" s="53"/>
      <c r="QV16" s="53"/>
      <c r="QW16" s="53"/>
      <c r="QX16" s="53"/>
      <c r="QY16" s="53"/>
      <c r="QZ16" s="53"/>
      <c r="RA16" s="53"/>
      <c r="RB16" s="53"/>
      <c r="RC16" s="53"/>
      <c r="RD16" s="53"/>
      <c r="RE16" s="53"/>
      <c r="RF16" s="53"/>
      <c r="RG16" s="53"/>
      <c r="RH16" s="53"/>
      <c r="RI16" s="53"/>
      <c r="RJ16" s="53"/>
      <c r="RK16" s="53"/>
      <c r="RL16" s="53"/>
      <c r="RM16" s="53"/>
      <c r="RN16" s="53"/>
      <c r="RO16" s="53"/>
      <c r="RP16" s="53"/>
      <c r="RQ16" s="53"/>
      <c r="RR16" s="53"/>
      <c r="RS16" s="53"/>
      <c r="RT16" s="53"/>
      <c r="RU16" s="53"/>
      <c r="RV16" s="53"/>
      <c r="RW16" s="53"/>
      <c r="RX16" s="53"/>
      <c r="RY16" s="53"/>
      <c r="RZ16" s="53"/>
      <c r="SA16" s="53"/>
      <c r="SB16" s="53"/>
      <c r="SC16" s="53"/>
      <c r="SD16" s="53"/>
      <c r="SE16" s="53"/>
      <c r="SF16" s="53"/>
      <c r="SG16" s="53"/>
      <c r="SH16" s="53"/>
      <c r="SI16" s="53"/>
      <c r="SJ16" s="53"/>
      <c r="SK16" s="53"/>
      <c r="SL16" s="53"/>
      <c r="SM16" s="53"/>
      <c r="SN16" s="53"/>
      <c r="SO16" s="53"/>
      <c r="SP16" s="53"/>
      <c r="SQ16" s="53"/>
      <c r="SR16" s="53"/>
      <c r="SS16" s="53"/>
      <c r="ST16" s="53"/>
      <c r="SU16" s="53"/>
      <c r="SV16" s="53"/>
      <c r="SW16" s="53"/>
      <c r="SX16" s="53"/>
      <c r="SY16" s="53"/>
      <c r="SZ16" s="53"/>
      <c r="TA16" s="53"/>
      <c r="TB16" s="53"/>
      <c r="TC16" s="53"/>
      <c r="TD16" s="53"/>
      <c r="TE16" s="53"/>
      <c r="TF16" s="53"/>
      <c r="TG16" s="53"/>
      <c r="TH16" s="53"/>
      <c r="TI16" s="53"/>
      <c r="TJ16" s="53"/>
      <c r="TK16" s="53"/>
      <c r="TL16" s="53"/>
      <c r="TM16" s="53"/>
      <c r="TN16" s="53"/>
      <c r="TO16" s="53"/>
      <c r="TP16" s="53"/>
      <c r="TQ16" s="53"/>
      <c r="TR16" s="53"/>
      <c r="TS16" s="53"/>
      <c r="TT16" s="53"/>
      <c r="TU16" s="53"/>
      <c r="TV16" s="53"/>
      <c r="TW16" s="53"/>
      <c r="TX16" s="53"/>
      <c r="TY16" s="53"/>
      <c r="TZ16" s="53"/>
      <c r="UA16" s="53"/>
      <c r="UB16" s="53"/>
      <c r="UC16" s="53"/>
      <c r="UD16" s="53"/>
      <c r="UE16" s="53"/>
      <c r="UF16" s="53"/>
      <c r="UG16" s="53"/>
      <c r="UH16" s="53"/>
      <c r="UI16" s="53"/>
      <c r="UJ16" s="53"/>
      <c r="UK16" s="53"/>
      <c r="UL16" s="53"/>
      <c r="UM16" s="53"/>
      <c r="UN16" s="53"/>
      <c r="UO16" s="53"/>
      <c r="UP16" s="53"/>
      <c r="UQ16" s="53"/>
      <c r="UR16" s="53"/>
      <c r="US16" s="53"/>
      <c r="UT16" s="53"/>
      <c r="UU16" s="53"/>
      <c r="UV16" s="53"/>
      <c r="UW16" s="53"/>
      <c r="UX16" s="53"/>
      <c r="UY16" s="53"/>
      <c r="UZ16" s="53"/>
      <c r="VA16" s="53"/>
      <c r="VB16" s="53"/>
      <c r="VC16" s="53"/>
      <c r="VD16" s="53"/>
      <c r="VE16" s="53"/>
      <c r="VF16" s="53"/>
      <c r="VG16" s="53"/>
      <c r="VH16" s="53"/>
      <c r="VI16" s="53"/>
      <c r="VJ16" s="53"/>
      <c r="VK16" s="53"/>
      <c r="VL16" s="53"/>
      <c r="VM16" s="53"/>
      <c r="VN16" s="53"/>
      <c r="VO16" s="53"/>
      <c r="VP16" s="53"/>
      <c r="VQ16" s="53"/>
      <c r="VR16" s="53"/>
      <c r="VS16" s="53"/>
      <c r="VT16" s="53"/>
      <c r="VU16" s="53"/>
      <c r="VV16" s="53"/>
      <c r="VW16" s="53"/>
      <c r="VX16" s="53"/>
      <c r="VY16" s="53"/>
      <c r="VZ16" s="53"/>
      <c r="WA16" s="53"/>
      <c r="WB16" s="53"/>
      <c r="WC16" s="53"/>
      <c r="WD16" s="53"/>
      <c r="WE16" s="53"/>
      <c r="WF16" s="53"/>
      <c r="WG16" s="53"/>
      <c r="WH16" s="53"/>
      <c r="WI16" s="53"/>
      <c r="WJ16" s="53"/>
      <c r="WK16" s="53"/>
      <c r="WL16" s="53"/>
      <c r="WM16" s="53"/>
      <c r="WN16" s="53"/>
      <c r="WO16" s="53"/>
      <c r="WP16" s="53"/>
      <c r="WQ16" s="53"/>
      <c r="WR16" s="53"/>
      <c r="WS16" s="53"/>
      <c r="WT16" s="53"/>
      <c r="WU16" s="53"/>
      <c r="WV16" s="53"/>
      <c r="WW16" s="53"/>
      <c r="WX16" s="53"/>
      <c r="WY16" s="53"/>
      <c r="WZ16" s="53"/>
      <c r="XA16" s="53"/>
      <c r="XB16" s="53"/>
      <c r="XC16" s="53"/>
      <c r="XD16" s="53"/>
      <c r="XE16" s="53"/>
      <c r="XF16" s="53"/>
      <c r="XG16" s="53"/>
      <c r="XH16" s="53"/>
      <c r="XI16" s="53"/>
      <c r="XJ16" s="53"/>
      <c r="XK16" s="53"/>
      <c r="XL16" s="53"/>
      <c r="XM16" s="53"/>
      <c r="XN16" s="53"/>
      <c r="XO16" s="53"/>
      <c r="XP16" s="53"/>
      <c r="XQ16" s="53"/>
      <c r="XR16" s="53"/>
      <c r="XS16" s="53"/>
      <c r="XT16" s="53"/>
      <c r="XU16" s="53"/>
      <c r="XV16" s="53"/>
      <c r="XW16" s="53"/>
      <c r="XX16" s="53"/>
      <c r="XY16" s="53"/>
      <c r="XZ16" s="53"/>
      <c r="YA16" s="53"/>
      <c r="YB16" s="53"/>
      <c r="YC16" s="53"/>
      <c r="YD16" s="53"/>
      <c r="YE16" s="53"/>
      <c r="YF16" s="53"/>
      <c r="YG16" s="53"/>
      <c r="YH16" s="53"/>
      <c r="YI16" s="53"/>
      <c r="YJ16" s="53"/>
      <c r="YK16" s="53"/>
      <c r="YL16" s="53"/>
      <c r="YM16" s="53"/>
      <c r="YN16" s="53"/>
      <c r="YO16" s="53"/>
      <c r="YP16" s="53"/>
      <c r="YQ16" s="53"/>
      <c r="YR16" s="53"/>
      <c r="YS16" s="53"/>
      <c r="YT16" s="53"/>
      <c r="YU16" s="53"/>
      <c r="YV16" s="53"/>
      <c r="YW16" s="53"/>
      <c r="YX16" s="53"/>
      <c r="YY16" s="53"/>
      <c r="YZ16" s="53"/>
      <c r="ZA16" s="53"/>
      <c r="ZB16" s="53"/>
      <c r="ZC16" s="53"/>
      <c r="ZD16" s="53"/>
      <c r="ZE16" s="53"/>
      <c r="ZF16" s="53"/>
      <c r="ZG16" s="53"/>
      <c r="ZH16" s="53"/>
      <c r="ZI16" s="53"/>
      <c r="ZJ16" s="53"/>
      <c r="ZK16" s="53"/>
      <c r="ZL16" s="53"/>
      <c r="ZM16" s="53"/>
      <c r="ZN16" s="53"/>
      <c r="ZO16" s="53"/>
      <c r="ZP16" s="53"/>
      <c r="ZQ16" s="53"/>
      <c r="ZR16" s="53"/>
      <c r="ZS16" s="53"/>
      <c r="ZT16" s="53"/>
      <c r="ZU16" s="53"/>
      <c r="ZV16" s="53"/>
      <c r="ZW16" s="53"/>
      <c r="ZX16" s="53"/>
      <c r="ZY16" s="53"/>
      <c r="ZZ16" s="53"/>
      <c r="AAA16" s="53"/>
      <c r="AAB16" s="53"/>
      <c r="AAC16" s="53"/>
      <c r="AAD16" s="53"/>
      <c r="AAE16" s="53"/>
      <c r="AAF16" s="53"/>
      <c r="AAG16" s="53"/>
      <c r="AAH16" s="53"/>
      <c r="AAI16" s="53"/>
      <c r="AAJ16" s="53"/>
      <c r="AAK16" s="53"/>
      <c r="AAL16" s="53"/>
      <c r="AAM16" s="53"/>
      <c r="AAN16" s="53"/>
      <c r="AAO16" s="53"/>
      <c r="AAP16" s="53"/>
      <c r="AAQ16" s="53"/>
      <c r="AAR16" s="53"/>
      <c r="AAS16" s="53"/>
      <c r="AAT16" s="53"/>
      <c r="AAU16" s="53"/>
      <c r="AAV16" s="53"/>
      <c r="AAW16" s="53"/>
      <c r="AAX16" s="53"/>
      <c r="AAY16" s="53"/>
      <c r="AAZ16" s="53"/>
      <c r="ABA16" s="53"/>
      <c r="ABB16" s="53"/>
      <c r="ABC16" s="53"/>
      <c r="ABD16" s="53"/>
      <c r="ABE16" s="53"/>
      <c r="ABF16" s="53"/>
      <c r="ABG16" s="53"/>
      <c r="ABH16" s="53"/>
      <c r="ABI16" s="53"/>
      <c r="ABJ16" s="53"/>
      <c r="ABK16" s="53"/>
      <c r="ABL16" s="53"/>
      <c r="ABM16" s="53"/>
      <c r="ABN16" s="53"/>
      <c r="ABO16" s="53"/>
      <c r="ABP16" s="53"/>
      <c r="ABQ16" s="53"/>
      <c r="ABR16" s="53"/>
      <c r="ABS16" s="53"/>
      <c r="ABT16" s="53"/>
      <c r="ABU16" s="53"/>
      <c r="ABV16" s="53"/>
      <c r="ABW16" s="53"/>
      <c r="ABX16" s="53"/>
      <c r="ABY16" s="53"/>
      <c r="ABZ16" s="53"/>
      <c r="ACA16" s="53"/>
      <c r="ACB16" s="53"/>
      <c r="ACC16" s="53"/>
      <c r="ACD16" s="53"/>
      <c r="ACE16" s="53"/>
      <c r="ACF16" s="53"/>
      <c r="ACG16" s="53"/>
      <c r="ACH16" s="53"/>
      <c r="ACI16" s="53"/>
      <c r="ACJ16" s="53"/>
      <c r="ACK16" s="53"/>
      <c r="ACL16" s="53"/>
      <c r="ACM16" s="53"/>
      <c r="ACN16" s="53"/>
      <c r="ACO16" s="53"/>
      <c r="ACP16" s="53"/>
      <c r="ACQ16" s="53"/>
      <c r="ACR16" s="53"/>
      <c r="ACS16" s="53"/>
      <c r="ACT16" s="53"/>
      <c r="ACU16" s="53"/>
      <c r="ACV16" s="53"/>
      <c r="ACW16" s="53"/>
      <c r="ACX16" s="53"/>
      <c r="ACY16" s="53"/>
      <c r="ACZ16" s="53"/>
      <c r="ADA16" s="53"/>
      <c r="ADB16" s="53"/>
      <c r="ADC16" s="53"/>
      <c r="ADD16" s="53"/>
      <c r="ADE16" s="53"/>
      <c r="ADF16" s="53"/>
      <c r="ADG16" s="53"/>
      <c r="ADH16" s="53"/>
      <c r="ADI16" s="53"/>
      <c r="ADJ16" s="53"/>
      <c r="ADK16" s="53"/>
      <c r="ADL16" s="53"/>
      <c r="ADM16" s="53"/>
      <c r="ADN16" s="53"/>
      <c r="ADO16" s="53"/>
      <c r="ADP16" s="53"/>
      <c r="ADQ16" s="53"/>
      <c r="ADR16" s="53"/>
      <c r="ADS16" s="53"/>
      <c r="ADT16" s="53"/>
      <c r="ADU16" s="53"/>
      <c r="ADV16" s="53"/>
      <c r="ADW16" s="53"/>
      <c r="ADX16" s="53"/>
      <c r="ADY16" s="53"/>
      <c r="ADZ16" s="53"/>
      <c r="AEA16" s="53"/>
      <c r="AEB16" s="53"/>
      <c r="AEC16" s="53"/>
      <c r="AED16" s="53"/>
      <c r="AEE16" s="53"/>
      <c r="AEF16" s="53"/>
      <c r="AEG16" s="53"/>
      <c r="AEH16" s="53"/>
      <c r="AEI16" s="53"/>
      <c r="AEJ16" s="53"/>
      <c r="AEK16" s="53"/>
      <c r="AEL16" s="53"/>
      <c r="AEM16" s="53"/>
      <c r="AEN16" s="53"/>
      <c r="AEO16" s="53"/>
      <c r="AEP16" s="53"/>
      <c r="AEQ16" s="53"/>
      <c r="AER16" s="53"/>
      <c r="AES16" s="53"/>
      <c r="AET16" s="53"/>
      <c r="AEU16" s="53"/>
      <c r="AEV16" s="53"/>
      <c r="AEW16" s="53"/>
      <c r="AEX16" s="53"/>
      <c r="AEY16" s="53"/>
      <c r="AEZ16" s="53"/>
      <c r="AFA16" s="53"/>
      <c r="AFB16" s="53"/>
      <c r="AFC16" s="53"/>
      <c r="AFD16" s="53"/>
      <c r="AFE16" s="53"/>
      <c r="AFF16" s="53"/>
      <c r="AFG16" s="53"/>
      <c r="AFH16" s="53"/>
      <c r="AFI16" s="53"/>
      <c r="AFJ16" s="53"/>
      <c r="AFK16" s="53"/>
      <c r="AFL16" s="53"/>
      <c r="AFM16" s="53"/>
      <c r="AFN16" s="53"/>
      <c r="AFO16" s="53"/>
      <c r="AFP16" s="53"/>
      <c r="AFQ16" s="53"/>
      <c r="AFR16" s="53"/>
      <c r="AFS16" s="53"/>
      <c r="AFT16" s="53"/>
      <c r="AFU16" s="53"/>
      <c r="AFV16" s="53"/>
      <c r="AFW16" s="53"/>
      <c r="AFX16" s="53"/>
      <c r="AFY16" s="53"/>
      <c r="AFZ16" s="53"/>
      <c r="AGA16" s="53"/>
      <c r="AGB16" s="53"/>
      <c r="AGC16" s="53"/>
      <c r="AGD16" s="53"/>
      <c r="AGE16" s="53"/>
      <c r="AGF16" s="53"/>
      <c r="AGG16" s="53"/>
      <c r="AGH16" s="53"/>
      <c r="AGI16" s="53"/>
      <c r="AGJ16" s="53"/>
      <c r="AGK16" s="53"/>
      <c r="AGL16" s="53"/>
      <c r="AGM16" s="53"/>
      <c r="AGN16" s="53"/>
      <c r="AGO16" s="53"/>
      <c r="AGP16" s="53"/>
      <c r="AGQ16" s="53"/>
      <c r="AGR16" s="53"/>
      <c r="AGS16" s="53"/>
      <c r="AGT16" s="53"/>
      <c r="AGU16" s="53"/>
      <c r="AGV16" s="53"/>
      <c r="AGW16" s="53"/>
      <c r="AGX16" s="53"/>
      <c r="AGY16" s="53"/>
      <c r="AGZ16" s="53"/>
      <c r="AHA16" s="53"/>
      <c r="AHB16" s="53"/>
      <c r="AHC16" s="53"/>
      <c r="AHD16" s="53"/>
      <c r="AHE16" s="53"/>
      <c r="AHF16" s="53"/>
      <c r="AHG16" s="53"/>
      <c r="AHH16" s="53"/>
      <c r="AHI16" s="53"/>
      <c r="AHJ16" s="53"/>
      <c r="AHK16" s="53"/>
      <c r="AHL16" s="53"/>
      <c r="AHM16" s="53"/>
      <c r="AHN16" s="53"/>
      <c r="AHO16" s="53"/>
      <c r="AHP16" s="53"/>
      <c r="AHQ16" s="53"/>
      <c r="AHR16" s="53"/>
      <c r="AHS16" s="53"/>
      <c r="AHT16" s="53"/>
      <c r="AHU16" s="53"/>
      <c r="AHV16" s="53"/>
      <c r="AHW16" s="53"/>
      <c r="AHX16" s="53"/>
      <c r="AHY16" s="53"/>
      <c r="AHZ16" s="53"/>
      <c r="AIA16" s="53"/>
      <c r="AIB16" s="53"/>
      <c r="AIC16" s="53"/>
      <c r="AID16" s="53"/>
      <c r="AIE16" s="53"/>
      <c r="AIF16" s="53"/>
      <c r="AIG16" s="53"/>
      <c r="AIH16" s="53"/>
      <c r="AII16" s="53"/>
      <c r="AIJ16" s="53"/>
      <c r="AIK16" s="53"/>
      <c r="AIL16" s="53"/>
      <c r="AIM16" s="53"/>
      <c r="AIN16" s="53"/>
      <c r="AIO16" s="53"/>
      <c r="AIP16" s="53"/>
      <c r="AIQ16" s="53"/>
      <c r="AIR16" s="53"/>
      <c r="AIS16" s="53"/>
      <c r="AIT16" s="53"/>
      <c r="AIU16" s="53"/>
      <c r="AIV16" s="53"/>
      <c r="AIW16" s="53"/>
      <c r="AIX16" s="53"/>
      <c r="AIY16" s="53"/>
      <c r="AIZ16" s="53"/>
      <c r="AJA16" s="53"/>
      <c r="AJB16" s="53"/>
      <c r="AJC16" s="53"/>
      <c r="AJD16" s="53"/>
      <c r="AJE16" s="53"/>
      <c r="AJF16" s="53"/>
      <c r="AJG16" s="53"/>
      <c r="AJH16" s="53"/>
      <c r="AJI16" s="53"/>
      <c r="AJJ16" s="53"/>
      <c r="AJK16" s="53"/>
      <c r="AJL16" s="53"/>
      <c r="AJM16" s="53"/>
      <c r="AJN16" s="53"/>
      <c r="AJO16" s="53"/>
      <c r="AJP16" s="53"/>
      <c r="AJQ16" s="53"/>
      <c r="AJR16" s="53"/>
      <c r="AJS16" s="53"/>
      <c r="AJT16" s="53"/>
      <c r="AJU16" s="53"/>
      <c r="AJV16" s="53"/>
      <c r="AJW16" s="53"/>
      <c r="AJX16" s="53"/>
      <c r="AJY16" s="53"/>
      <c r="AJZ16" s="53"/>
      <c r="AKA16" s="53"/>
      <c r="AKB16" s="53"/>
      <c r="AKC16" s="53"/>
      <c r="AKD16" s="53"/>
      <c r="AKE16" s="53"/>
      <c r="AKF16" s="53"/>
      <c r="AKG16" s="53"/>
      <c r="AKH16" s="53"/>
      <c r="AKI16" s="53"/>
      <c r="AKJ16" s="53"/>
      <c r="AKK16" s="53"/>
      <c r="AKL16" s="53"/>
      <c r="AKM16" s="53"/>
      <c r="AKN16" s="53"/>
      <c r="AKO16" s="53"/>
      <c r="AKP16" s="53"/>
      <c r="AKQ16" s="53"/>
      <c r="AKR16" s="53"/>
      <c r="AKS16" s="53"/>
      <c r="AKT16" s="53"/>
      <c r="AKU16" s="53"/>
      <c r="AKV16" s="53"/>
      <c r="AKW16" s="53"/>
      <c r="AKX16" s="53"/>
      <c r="AKY16" s="53"/>
      <c r="AKZ16" s="53"/>
      <c r="ALA16" s="53"/>
      <c r="ALB16" s="53"/>
      <c r="ALC16" s="53"/>
      <c r="ALD16" s="53"/>
      <c r="ALE16" s="53"/>
      <c r="ALF16" s="53"/>
      <c r="ALG16" s="53"/>
      <c r="ALH16" s="53"/>
      <c r="ALI16" s="53"/>
      <c r="ALJ16" s="53"/>
      <c r="ALK16" s="53"/>
      <c r="ALL16" s="53"/>
      <c r="ALM16" s="53"/>
      <c r="ALN16" s="53"/>
      <c r="ALO16" s="53"/>
      <c r="ALP16" s="53"/>
      <c r="ALQ16" s="53"/>
      <c r="ALR16" s="53"/>
      <c r="ALS16" s="53"/>
      <c r="ALT16" s="53"/>
      <c r="ALU16" s="53"/>
      <c r="ALV16" s="53"/>
      <c r="ALW16" s="53"/>
      <c r="ALX16" s="53"/>
      <c r="ALY16" s="53"/>
      <c r="ALZ16" s="53"/>
      <c r="AMA16" s="53"/>
      <c r="AMB16" s="53"/>
      <c r="AMC16" s="53"/>
      <c r="AMD16" s="53"/>
      <c r="AME16" s="53"/>
      <c r="AMF16" s="53"/>
      <c r="AMG16" s="53"/>
      <c r="AMH16" s="53"/>
      <c r="AMI16" s="53"/>
      <c r="AMJ16" s="53"/>
    </row>
    <row r="17" customFormat="false" ht="12.65" hidden="false" customHeight="false" outlineLevel="0" collapsed="false">
      <c r="A17" s="44" t="str">
        <f aca="false">'Principes généraux'!A19</f>
        <v>- les populations cibles sont le plus possible actrices de la réalisation du projet. Elles contribuent, sur le plan financier, matériel et/ou en main d'œuvre, à la réalisation du projet</v>
      </c>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c r="QA17" s="53"/>
      <c r="QB17" s="53"/>
      <c r="QC17" s="53"/>
      <c r="QD17" s="53"/>
      <c r="QE17" s="53"/>
      <c r="QF17" s="53"/>
      <c r="QG17" s="53"/>
      <c r="QH17" s="53"/>
      <c r="QI17" s="53"/>
      <c r="QJ17" s="53"/>
      <c r="QK17" s="53"/>
      <c r="QL17" s="53"/>
      <c r="QM17" s="53"/>
      <c r="QN17" s="53"/>
      <c r="QO17" s="53"/>
      <c r="QP17" s="53"/>
      <c r="QQ17" s="53"/>
      <c r="QR17" s="53"/>
      <c r="QS17" s="53"/>
      <c r="QT17" s="53"/>
      <c r="QU17" s="53"/>
      <c r="QV17" s="53"/>
      <c r="QW17" s="53"/>
      <c r="QX17" s="53"/>
      <c r="QY17" s="53"/>
      <c r="QZ17" s="53"/>
      <c r="RA17" s="53"/>
      <c r="RB17" s="53"/>
      <c r="RC17" s="53"/>
      <c r="RD17" s="53"/>
      <c r="RE17" s="53"/>
      <c r="RF17" s="53"/>
      <c r="RG17" s="53"/>
      <c r="RH17" s="53"/>
      <c r="RI17" s="53"/>
      <c r="RJ17" s="53"/>
      <c r="RK17" s="53"/>
      <c r="RL17" s="53"/>
      <c r="RM17" s="53"/>
      <c r="RN17" s="53"/>
      <c r="RO17" s="53"/>
      <c r="RP17" s="53"/>
      <c r="RQ17" s="53"/>
      <c r="RR17" s="53"/>
      <c r="RS17" s="53"/>
      <c r="RT17" s="53"/>
      <c r="RU17" s="53"/>
      <c r="RV17" s="53"/>
      <c r="RW17" s="53"/>
      <c r="RX17" s="53"/>
      <c r="RY17" s="53"/>
      <c r="RZ17" s="53"/>
      <c r="SA17" s="53"/>
      <c r="SB17" s="53"/>
      <c r="SC17" s="53"/>
      <c r="SD17" s="53"/>
      <c r="SE17" s="53"/>
      <c r="SF17" s="53"/>
      <c r="SG17" s="53"/>
      <c r="SH17" s="53"/>
      <c r="SI17" s="53"/>
      <c r="SJ17" s="53"/>
      <c r="SK17" s="53"/>
      <c r="SL17" s="53"/>
      <c r="SM17" s="53"/>
      <c r="SN17" s="53"/>
      <c r="SO17" s="53"/>
      <c r="SP17" s="53"/>
      <c r="SQ17" s="53"/>
      <c r="SR17" s="53"/>
      <c r="SS17" s="53"/>
      <c r="ST17" s="53"/>
      <c r="SU17" s="53"/>
      <c r="SV17" s="53"/>
      <c r="SW17" s="53"/>
      <c r="SX17" s="53"/>
      <c r="SY17" s="53"/>
      <c r="SZ17" s="53"/>
      <c r="TA17" s="53"/>
      <c r="TB17" s="53"/>
      <c r="TC17" s="53"/>
      <c r="TD17" s="53"/>
      <c r="TE17" s="53"/>
      <c r="TF17" s="53"/>
      <c r="TG17" s="53"/>
      <c r="TH17" s="53"/>
      <c r="TI17" s="53"/>
      <c r="TJ17" s="53"/>
      <c r="TK17" s="53"/>
      <c r="TL17" s="53"/>
      <c r="TM17" s="53"/>
      <c r="TN17" s="53"/>
      <c r="TO17" s="53"/>
      <c r="TP17" s="53"/>
      <c r="TQ17" s="53"/>
      <c r="TR17" s="53"/>
      <c r="TS17" s="53"/>
      <c r="TT17" s="53"/>
      <c r="TU17" s="53"/>
      <c r="TV17" s="53"/>
      <c r="TW17" s="53"/>
      <c r="TX17" s="53"/>
      <c r="TY17" s="53"/>
      <c r="TZ17" s="53"/>
      <c r="UA17" s="53"/>
      <c r="UB17" s="53"/>
      <c r="UC17" s="53"/>
      <c r="UD17" s="53"/>
      <c r="UE17" s="53"/>
      <c r="UF17" s="53"/>
      <c r="UG17" s="53"/>
      <c r="UH17" s="53"/>
      <c r="UI17" s="53"/>
      <c r="UJ17" s="53"/>
      <c r="UK17" s="53"/>
      <c r="UL17" s="53"/>
      <c r="UM17" s="53"/>
      <c r="UN17" s="53"/>
      <c r="UO17" s="53"/>
      <c r="UP17" s="53"/>
      <c r="UQ17" s="53"/>
      <c r="UR17" s="53"/>
      <c r="US17" s="53"/>
      <c r="UT17" s="53"/>
      <c r="UU17" s="53"/>
      <c r="UV17" s="53"/>
      <c r="UW17" s="53"/>
      <c r="UX17" s="53"/>
      <c r="UY17" s="53"/>
      <c r="UZ17" s="53"/>
      <c r="VA17" s="53"/>
      <c r="VB17" s="53"/>
      <c r="VC17" s="53"/>
      <c r="VD17" s="53"/>
      <c r="VE17" s="53"/>
      <c r="VF17" s="53"/>
      <c r="VG17" s="53"/>
      <c r="VH17" s="53"/>
      <c r="VI17" s="53"/>
      <c r="VJ17" s="53"/>
      <c r="VK17" s="53"/>
      <c r="VL17" s="53"/>
      <c r="VM17" s="53"/>
      <c r="VN17" s="53"/>
      <c r="VO17" s="53"/>
      <c r="VP17" s="53"/>
      <c r="VQ17" s="53"/>
      <c r="VR17" s="53"/>
      <c r="VS17" s="53"/>
      <c r="VT17" s="53"/>
      <c r="VU17" s="53"/>
      <c r="VV17" s="53"/>
      <c r="VW17" s="53"/>
      <c r="VX17" s="53"/>
      <c r="VY17" s="53"/>
      <c r="VZ17" s="53"/>
      <c r="WA17" s="53"/>
      <c r="WB17" s="53"/>
      <c r="WC17" s="53"/>
      <c r="WD17" s="53"/>
      <c r="WE17" s="53"/>
      <c r="WF17" s="53"/>
      <c r="WG17" s="53"/>
      <c r="WH17" s="53"/>
      <c r="WI17" s="53"/>
      <c r="WJ17" s="53"/>
      <c r="WK17" s="53"/>
      <c r="WL17" s="53"/>
      <c r="WM17" s="53"/>
      <c r="WN17" s="53"/>
      <c r="WO17" s="53"/>
      <c r="WP17" s="53"/>
      <c r="WQ17" s="53"/>
      <c r="WR17" s="53"/>
      <c r="WS17" s="53"/>
      <c r="WT17" s="53"/>
      <c r="WU17" s="53"/>
      <c r="WV17" s="53"/>
      <c r="WW17" s="53"/>
      <c r="WX17" s="53"/>
      <c r="WY17" s="53"/>
      <c r="WZ17" s="53"/>
      <c r="XA17" s="53"/>
      <c r="XB17" s="53"/>
      <c r="XC17" s="53"/>
      <c r="XD17" s="53"/>
      <c r="XE17" s="53"/>
      <c r="XF17" s="53"/>
      <c r="XG17" s="53"/>
      <c r="XH17" s="53"/>
      <c r="XI17" s="53"/>
      <c r="XJ17" s="53"/>
      <c r="XK17" s="53"/>
      <c r="XL17" s="53"/>
      <c r="XM17" s="53"/>
      <c r="XN17" s="53"/>
      <c r="XO17" s="53"/>
      <c r="XP17" s="53"/>
      <c r="XQ17" s="53"/>
      <c r="XR17" s="53"/>
      <c r="XS17" s="53"/>
      <c r="XT17" s="53"/>
      <c r="XU17" s="53"/>
      <c r="XV17" s="53"/>
      <c r="XW17" s="53"/>
      <c r="XX17" s="53"/>
      <c r="XY17" s="53"/>
      <c r="XZ17" s="53"/>
      <c r="YA17" s="53"/>
      <c r="YB17" s="53"/>
      <c r="YC17" s="53"/>
      <c r="YD17" s="53"/>
      <c r="YE17" s="53"/>
      <c r="YF17" s="53"/>
      <c r="YG17" s="53"/>
      <c r="YH17" s="53"/>
      <c r="YI17" s="53"/>
      <c r="YJ17" s="53"/>
      <c r="YK17" s="53"/>
      <c r="YL17" s="53"/>
      <c r="YM17" s="53"/>
      <c r="YN17" s="53"/>
      <c r="YO17" s="53"/>
      <c r="YP17" s="53"/>
      <c r="YQ17" s="53"/>
      <c r="YR17" s="53"/>
      <c r="YS17" s="53"/>
      <c r="YT17" s="53"/>
      <c r="YU17" s="53"/>
      <c r="YV17" s="53"/>
      <c r="YW17" s="53"/>
      <c r="YX17" s="53"/>
      <c r="YY17" s="53"/>
      <c r="YZ17" s="53"/>
      <c r="ZA17" s="53"/>
      <c r="ZB17" s="53"/>
      <c r="ZC17" s="53"/>
      <c r="ZD17" s="53"/>
      <c r="ZE17" s="53"/>
      <c r="ZF17" s="53"/>
      <c r="ZG17" s="53"/>
      <c r="ZH17" s="53"/>
      <c r="ZI17" s="53"/>
      <c r="ZJ17" s="53"/>
      <c r="ZK17" s="53"/>
      <c r="ZL17" s="53"/>
      <c r="ZM17" s="53"/>
      <c r="ZN17" s="53"/>
      <c r="ZO17" s="53"/>
      <c r="ZP17" s="53"/>
      <c r="ZQ17" s="53"/>
      <c r="ZR17" s="53"/>
      <c r="ZS17" s="53"/>
      <c r="ZT17" s="53"/>
      <c r="ZU17" s="53"/>
      <c r="ZV17" s="53"/>
      <c r="ZW17" s="53"/>
      <c r="ZX17" s="53"/>
      <c r="ZY17" s="53"/>
      <c r="ZZ17" s="53"/>
      <c r="AAA17" s="53"/>
      <c r="AAB17" s="53"/>
      <c r="AAC17" s="53"/>
      <c r="AAD17" s="53"/>
      <c r="AAE17" s="53"/>
      <c r="AAF17" s="53"/>
      <c r="AAG17" s="53"/>
      <c r="AAH17" s="53"/>
      <c r="AAI17" s="53"/>
      <c r="AAJ17" s="53"/>
      <c r="AAK17" s="53"/>
      <c r="AAL17" s="53"/>
      <c r="AAM17" s="53"/>
      <c r="AAN17" s="53"/>
      <c r="AAO17" s="53"/>
      <c r="AAP17" s="53"/>
      <c r="AAQ17" s="53"/>
      <c r="AAR17" s="53"/>
      <c r="AAS17" s="53"/>
      <c r="AAT17" s="53"/>
      <c r="AAU17" s="53"/>
      <c r="AAV17" s="53"/>
      <c r="AAW17" s="53"/>
      <c r="AAX17" s="53"/>
      <c r="AAY17" s="53"/>
      <c r="AAZ17" s="53"/>
      <c r="ABA17" s="53"/>
      <c r="ABB17" s="53"/>
      <c r="ABC17" s="53"/>
      <c r="ABD17" s="53"/>
      <c r="ABE17" s="53"/>
      <c r="ABF17" s="53"/>
      <c r="ABG17" s="53"/>
      <c r="ABH17" s="53"/>
      <c r="ABI17" s="53"/>
      <c r="ABJ17" s="53"/>
      <c r="ABK17" s="53"/>
      <c r="ABL17" s="53"/>
      <c r="ABM17" s="53"/>
      <c r="ABN17" s="53"/>
      <c r="ABO17" s="53"/>
      <c r="ABP17" s="53"/>
      <c r="ABQ17" s="53"/>
      <c r="ABR17" s="53"/>
      <c r="ABS17" s="53"/>
      <c r="ABT17" s="53"/>
      <c r="ABU17" s="53"/>
      <c r="ABV17" s="53"/>
      <c r="ABW17" s="53"/>
      <c r="ABX17" s="53"/>
      <c r="ABY17" s="53"/>
      <c r="ABZ17" s="53"/>
      <c r="ACA17" s="53"/>
      <c r="ACB17" s="53"/>
      <c r="ACC17" s="53"/>
      <c r="ACD17" s="53"/>
      <c r="ACE17" s="53"/>
      <c r="ACF17" s="53"/>
      <c r="ACG17" s="53"/>
      <c r="ACH17" s="53"/>
      <c r="ACI17" s="53"/>
      <c r="ACJ17" s="53"/>
      <c r="ACK17" s="53"/>
      <c r="ACL17" s="53"/>
      <c r="ACM17" s="53"/>
      <c r="ACN17" s="53"/>
      <c r="ACO17" s="53"/>
      <c r="ACP17" s="53"/>
      <c r="ACQ17" s="53"/>
      <c r="ACR17" s="53"/>
      <c r="ACS17" s="53"/>
      <c r="ACT17" s="53"/>
      <c r="ACU17" s="53"/>
      <c r="ACV17" s="53"/>
      <c r="ACW17" s="53"/>
      <c r="ACX17" s="53"/>
      <c r="ACY17" s="53"/>
      <c r="ACZ17" s="53"/>
      <c r="ADA17" s="53"/>
      <c r="ADB17" s="53"/>
      <c r="ADC17" s="53"/>
      <c r="ADD17" s="53"/>
      <c r="ADE17" s="53"/>
      <c r="ADF17" s="53"/>
      <c r="ADG17" s="53"/>
      <c r="ADH17" s="53"/>
      <c r="ADI17" s="53"/>
      <c r="ADJ17" s="53"/>
      <c r="ADK17" s="53"/>
      <c r="ADL17" s="53"/>
      <c r="ADM17" s="53"/>
      <c r="ADN17" s="53"/>
      <c r="ADO17" s="53"/>
      <c r="ADP17" s="53"/>
      <c r="ADQ17" s="53"/>
      <c r="ADR17" s="53"/>
      <c r="ADS17" s="53"/>
      <c r="ADT17" s="53"/>
      <c r="ADU17" s="53"/>
      <c r="ADV17" s="53"/>
      <c r="ADW17" s="53"/>
      <c r="ADX17" s="53"/>
      <c r="ADY17" s="53"/>
      <c r="ADZ17" s="53"/>
      <c r="AEA17" s="53"/>
      <c r="AEB17" s="53"/>
      <c r="AEC17" s="53"/>
      <c r="AED17" s="53"/>
      <c r="AEE17" s="53"/>
      <c r="AEF17" s="53"/>
      <c r="AEG17" s="53"/>
      <c r="AEH17" s="53"/>
      <c r="AEI17" s="53"/>
      <c r="AEJ17" s="53"/>
      <c r="AEK17" s="53"/>
      <c r="AEL17" s="53"/>
      <c r="AEM17" s="53"/>
      <c r="AEN17" s="53"/>
      <c r="AEO17" s="53"/>
      <c r="AEP17" s="53"/>
      <c r="AEQ17" s="53"/>
      <c r="AER17" s="53"/>
      <c r="AES17" s="53"/>
      <c r="AET17" s="53"/>
      <c r="AEU17" s="53"/>
      <c r="AEV17" s="53"/>
      <c r="AEW17" s="53"/>
      <c r="AEX17" s="53"/>
      <c r="AEY17" s="53"/>
      <c r="AEZ17" s="53"/>
      <c r="AFA17" s="53"/>
      <c r="AFB17" s="53"/>
      <c r="AFC17" s="53"/>
      <c r="AFD17" s="53"/>
      <c r="AFE17" s="53"/>
      <c r="AFF17" s="53"/>
      <c r="AFG17" s="53"/>
      <c r="AFH17" s="53"/>
      <c r="AFI17" s="53"/>
      <c r="AFJ17" s="53"/>
      <c r="AFK17" s="53"/>
      <c r="AFL17" s="53"/>
      <c r="AFM17" s="53"/>
      <c r="AFN17" s="53"/>
      <c r="AFO17" s="53"/>
      <c r="AFP17" s="53"/>
      <c r="AFQ17" s="53"/>
      <c r="AFR17" s="53"/>
      <c r="AFS17" s="53"/>
      <c r="AFT17" s="53"/>
      <c r="AFU17" s="53"/>
      <c r="AFV17" s="53"/>
      <c r="AFW17" s="53"/>
      <c r="AFX17" s="53"/>
      <c r="AFY17" s="53"/>
      <c r="AFZ17" s="53"/>
      <c r="AGA17" s="53"/>
      <c r="AGB17" s="53"/>
      <c r="AGC17" s="53"/>
      <c r="AGD17" s="53"/>
      <c r="AGE17" s="53"/>
      <c r="AGF17" s="53"/>
      <c r="AGG17" s="53"/>
      <c r="AGH17" s="53"/>
      <c r="AGI17" s="53"/>
      <c r="AGJ17" s="53"/>
      <c r="AGK17" s="53"/>
      <c r="AGL17" s="53"/>
      <c r="AGM17" s="53"/>
      <c r="AGN17" s="53"/>
      <c r="AGO17" s="53"/>
      <c r="AGP17" s="53"/>
      <c r="AGQ17" s="53"/>
      <c r="AGR17" s="53"/>
      <c r="AGS17" s="53"/>
      <c r="AGT17" s="53"/>
      <c r="AGU17" s="53"/>
      <c r="AGV17" s="53"/>
      <c r="AGW17" s="53"/>
      <c r="AGX17" s="53"/>
      <c r="AGY17" s="53"/>
      <c r="AGZ17" s="53"/>
      <c r="AHA17" s="53"/>
      <c r="AHB17" s="53"/>
      <c r="AHC17" s="53"/>
      <c r="AHD17" s="53"/>
      <c r="AHE17" s="53"/>
      <c r="AHF17" s="53"/>
      <c r="AHG17" s="53"/>
      <c r="AHH17" s="53"/>
      <c r="AHI17" s="53"/>
      <c r="AHJ17" s="53"/>
      <c r="AHK17" s="53"/>
      <c r="AHL17" s="53"/>
      <c r="AHM17" s="53"/>
      <c r="AHN17" s="53"/>
      <c r="AHO17" s="53"/>
      <c r="AHP17" s="53"/>
      <c r="AHQ17" s="53"/>
      <c r="AHR17" s="53"/>
      <c r="AHS17" s="53"/>
      <c r="AHT17" s="53"/>
      <c r="AHU17" s="53"/>
      <c r="AHV17" s="53"/>
      <c r="AHW17" s="53"/>
      <c r="AHX17" s="53"/>
      <c r="AHY17" s="53"/>
      <c r="AHZ17" s="53"/>
      <c r="AIA17" s="53"/>
      <c r="AIB17" s="53"/>
      <c r="AIC17" s="53"/>
      <c r="AID17" s="53"/>
      <c r="AIE17" s="53"/>
      <c r="AIF17" s="53"/>
      <c r="AIG17" s="53"/>
      <c r="AIH17" s="53"/>
      <c r="AII17" s="53"/>
      <c r="AIJ17" s="53"/>
      <c r="AIK17" s="53"/>
      <c r="AIL17" s="53"/>
      <c r="AIM17" s="53"/>
      <c r="AIN17" s="53"/>
      <c r="AIO17" s="53"/>
      <c r="AIP17" s="53"/>
      <c r="AIQ17" s="53"/>
      <c r="AIR17" s="53"/>
      <c r="AIS17" s="53"/>
      <c r="AIT17" s="53"/>
      <c r="AIU17" s="53"/>
      <c r="AIV17" s="53"/>
      <c r="AIW17" s="53"/>
      <c r="AIX17" s="53"/>
      <c r="AIY17" s="53"/>
      <c r="AIZ17" s="53"/>
      <c r="AJA17" s="53"/>
      <c r="AJB17" s="53"/>
      <c r="AJC17" s="53"/>
      <c r="AJD17" s="53"/>
      <c r="AJE17" s="53"/>
      <c r="AJF17" s="53"/>
      <c r="AJG17" s="53"/>
      <c r="AJH17" s="53"/>
      <c r="AJI17" s="53"/>
      <c r="AJJ17" s="53"/>
      <c r="AJK17" s="53"/>
      <c r="AJL17" s="53"/>
      <c r="AJM17" s="53"/>
      <c r="AJN17" s="53"/>
      <c r="AJO17" s="53"/>
      <c r="AJP17" s="53"/>
      <c r="AJQ17" s="53"/>
      <c r="AJR17" s="53"/>
      <c r="AJS17" s="53"/>
      <c r="AJT17" s="53"/>
      <c r="AJU17" s="53"/>
      <c r="AJV17" s="53"/>
      <c r="AJW17" s="53"/>
      <c r="AJX17" s="53"/>
      <c r="AJY17" s="53"/>
      <c r="AJZ17" s="53"/>
      <c r="AKA17" s="53"/>
      <c r="AKB17" s="53"/>
      <c r="AKC17" s="53"/>
      <c r="AKD17" s="53"/>
      <c r="AKE17" s="53"/>
      <c r="AKF17" s="53"/>
      <c r="AKG17" s="53"/>
      <c r="AKH17" s="53"/>
      <c r="AKI17" s="53"/>
      <c r="AKJ17" s="53"/>
      <c r="AKK17" s="53"/>
      <c r="AKL17" s="53"/>
      <c r="AKM17" s="53"/>
      <c r="AKN17" s="53"/>
      <c r="AKO17" s="53"/>
      <c r="AKP17" s="53"/>
      <c r="AKQ17" s="53"/>
      <c r="AKR17" s="53"/>
      <c r="AKS17" s="53"/>
      <c r="AKT17" s="53"/>
      <c r="AKU17" s="53"/>
      <c r="AKV17" s="53"/>
      <c r="AKW17" s="53"/>
      <c r="AKX17" s="53"/>
      <c r="AKY17" s="53"/>
      <c r="AKZ17" s="53"/>
      <c r="ALA17" s="53"/>
      <c r="ALB17" s="53"/>
      <c r="ALC17" s="53"/>
      <c r="ALD17" s="53"/>
      <c r="ALE17" s="53"/>
      <c r="ALF17" s="53"/>
      <c r="ALG17" s="53"/>
      <c r="ALH17" s="53"/>
      <c r="ALI17" s="53"/>
      <c r="ALJ17" s="53"/>
      <c r="ALK17" s="53"/>
      <c r="ALL17" s="53"/>
      <c r="ALM17" s="53"/>
      <c r="ALN17" s="53"/>
      <c r="ALO17" s="53"/>
      <c r="ALP17" s="53"/>
      <c r="ALQ17" s="53"/>
      <c r="ALR17" s="53"/>
      <c r="ALS17" s="53"/>
      <c r="ALT17" s="53"/>
      <c r="ALU17" s="53"/>
      <c r="ALV17" s="53"/>
      <c r="ALW17" s="53"/>
      <c r="ALX17" s="53"/>
      <c r="ALY17" s="53"/>
      <c r="ALZ17" s="53"/>
      <c r="AMA17" s="53"/>
      <c r="AMB17" s="53"/>
      <c r="AMC17" s="53"/>
      <c r="AMD17" s="53"/>
      <c r="AME17" s="53"/>
      <c r="AMF17" s="53"/>
      <c r="AMG17" s="53"/>
      <c r="AMH17" s="53"/>
      <c r="AMI17" s="53"/>
      <c r="AMJ17" s="53"/>
    </row>
    <row r="18" customFormat="false" ht="12.65" hidden="false" customHeight="false" outlineLevel="0" collapsed="false">
      <c r="A18" s="44" t="str">
        <f aca="false">'Principes généraux'!A20</f>
        <v>- dans la mesure du possible, la population cible participe à l'élaboration, l'exécution et le suivi du projet</v>
      </c>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c r="FQ18" s="53"/>
      <c r="FR18" s="53"/>
      <c r="FS18" s="53"/>
      <c r="FT18" s="53"/>
      <c r="FU18" s="53"/>
      <c r="FV18" s="53"/>
      <c r="FW18" s="53"/>
      <c r="FX18" s="53"/>
      <c r="FY18" s="53"/>
      <c r="FZ18" s="53"/>
      <c r="GA18" s="53"/>
      <c r="GB18" s="53"/>
      <c r="GC18" s="53"/>
      <c r="GD18" s="53"/>
      <c r="GE18" s="53"/>
      <c r="GF18" s="53"/>
      <c r="GG18" s="53"/>
      <c r="GH18" s="53"/>
      <c r="GI18" s="53"/>
      <c r="GJ18" s="53"/>
      <c r="GK18" s="53"/>
      <c r="GL18" s="53"/>
      <c r="GM18" s="53"/>
      <c r="GN18" s="53"/>
      <c r="GO18" s="53"/>
      <c r="GP18" s="53"/>
      <c r="GQ18" s="53"/>
      <c r="GR18" s="53"/>
      <c r="GS18" s="53"/>
      <c r="GT18" s="53"/>
      <c r="GU18" s="53"/>
      <c r="GV18" s="53"/>
      <c r="GW18" s="53"/>
      <c r="GX18" s="53"/>
      <c r="GY18" s="53"/>
      <c r="GZ18" s="53"/>
      <c r="HA18" s="53"/>
      <c r="HB18" s="53"/>
      <c r="HC18" s="53"/>
      <c r="HD18" s="53"/>
      <c r="HE18" s="53"/>
      <c r="HF18" s="53"/>
      <c r="HG18" s="53"/>
      <c r="HH18" s="53"/>
      <c r="HI18" s="53"/>
      <c r="HJ18" s="53"/>
      <c r="HK18" s="53"/>
      <c r="HL18" s="53"/>
      <c r="HM18" s="53"/>
      <c r="HN18" s="53"/>
      <c r="HO18" s="53"/>
      <c r="HP18" s="53"/>
      <c r="HQ18" s="53"/>
      <c r="HR18" s="53"/>
      <c r="HS18" s="53"/>
      <c r="HT18" s="53"/>
      <c r="HU18" s="53"/>
      <c r="HV18" s="53"/>
      <c r="HW18" s="53"/>
      <c r="HX18" s="53"/>
      <c r="HY18" s="53"/>
      <c r="HZ18" s="53"/>
      <c r="IA18" s="53"/>
      <c r="IB18" s="53"/>
      <c r="IC18" s="53"/>
      <c r="ID18" s="53"/>
      <c r="IE18" s="53"/>
      <c r="IF18" s="53"/>
      <c r="IG18" s="53"/>
      <c r="IH18" s="53"/>
      <c r="II18" s="53"/>
      <c r="IJ18" s="53"/>
      <c r="IK18" s="53"/>
      <c r="IL18" s="53"/>
      <c r="IM18" s="53"/>
      <c r="IN18" s="53"/>
      <c r="IO18" s="53"/>
      <c r="IP18" s="53"/>
      <c r="IQ18" s="53"/>
      <c r="IR18" s="53"/>
      <c r="IS18" s="53"/>
      <c r="IT18" s="53"/>
      <c r="IU18" s="53"/>
      <c r="IV18" s="53"/>
      <c r="IW18" s="53"/>
      <c r="IX18" s="53"/>
      <c r="IY18" s="53"/>
      <c r="IZ18" s="53"/>
      <c r="JA18" s="53"/>
      <c r="JB18" s="53"/>
      <c r="JC18" s="53"/>
      <c r="JD18" s="53"/>
      <c r="JE18" s="53"/>
      <c r="JF18" s="53"/>
      <c r="JG18" s="53"/>
      <c r="JH18" s="53"/>
      <c r="JI18" s="53"/>
      <c r="JJ18" s="53"/>
      <c r="JK18" s="53"/>
      <c r="JL18" s="53"/>
      <c r="JM18" s="53"/>
      <c r="JN18" s="53"/>
      <c r="JO18" s="53"/>
      <c r="JP18" s="53"/>
      <c r="JQ18" s="53"/>
      <c r="JR18" s="53"/>
      <c r="JS18" s="53"/>
      <c r="JT18" s="53"/>
      <c r="JU18" s="53"/>
      <c r="JV18" s="53"/>
      <c r="JW18" s="53"/>
      <c r="JX18" s="53"/>
      <c r="JY18" s="53"/>
      <c r="JZ18" s="53"/>
      <c r="KA18" s="53"/>
      <c r="KB18" s="53"/>
      <c r="KC18" s="53"/>
      <c r="KD18" s="53"/>
      <c r="KE18" s="53"/>
      <c r="KF18" s="53"/>
      <c r="KG18" s="53"/>
      <c r="KH18" s="53"/>
      <c r="KI18" s="53"/>
      <c r="KJ18" s="53"/>
      <c r="KK18" s="53"/>
      <c r="KL18" s="53"/>
      <c r="KM18" s="53"/>
      <c r="KN18" s="53"/>
      <c r="KO18" s="53"/>
      <c r="KP18" s="53"/>
      <c r="KQ18" s="53"/>
      <c r="KR18" s="53"/>
      <c r="KS18" s="53"/>
      <c r="KT18" s="53"/>
      <c r="KU18" s="53"/>
      <c r="KV18" s="53"/>
      <c r="KW18" s="53"/>
      <c r="KX18" s="53"/>
      <c r="KY18" s="53"/>
      <c r="KZ18" s="53"/>
      <c r="LA18" s="53"/>
      <c r="LB18" s="53"/>
      <c r="LC18" s="53"/>
      <c r="LD18" s="53"/>
      <c r="LE18" s="53"/>
      <c r="LF18" s="53"/>
      <c r="LG18" s="53"/>
      <c r="LH18" s="53"/>
      <c r="LI18" s="53"/>
      <c r="LJ18" s="53"/>
      <c r="LK18" s="53"/>
      <c r="LL18" s="53"/>
      <c r="LM18" s="53"/>
      <c r="LN18" s="53"/>
      <c r="LO18" s="53"/>
      <c r="LP18" s="53"/>
      <c r="LQ18" s="53"/>
      <c r="LR18" s="53"/>
      <c r="LS18" s="53"/>
      <c r="LT18" s="53"/>
      <c r="LU18" s="53"/>
      <c r="LV18" s="53"/>
      <c r="LW18" s="53"/>
      <c r="LX18" s="53"/>
      <c r="LY18" s="53"/>
      <c r="LZ18" s="53"/>
      <c r="MA18" s="53"/>
      <c r="MB18" s="53"/>
      <c r="MC18" s="53"/>
      <c r="MD18" s="53"/>
      <c r="ME18" s="53"/>
      <c r="MF18" s="53"/>
      <c r="MG18" s="53"/>
      <c r="MH18" s="53"/>
      <c r="MI18" s="53"/>
      <c r="MJ18" s="53"/>
      <c r="MK18" s="53"/>
      <c r="ML18" s="53"/>
      <c r="MM18" s="53"/>
      <c r="MN18" s="53"/>
      <c r="MO18" s="53"/>
      <c r="MP18" s="53"/>
      <c r="MQ18" s="53"/>
      <c r="MR18" s="53"/>
      <c r="MS18" s="53"/>
      <c r="MT18" s="53"/>
      <c r="MU18" s="53"/>
      <c r="MV18" s="53"/>
      <c r="MW18" s="53"/>
      <c r="MX18" s="53"/>
      <c r="MY18" s="53"/>
      <c r="MZ18" s="53"/>
      <c r="NA18" s="53"/>
      <c r="NB18" s="53"/>
      <c r="NC18" s="53"/>
      <c r="ND18" s="53"/>
      <c r="NE18" s="53"/>
      <c r="NF18" s="53"/>
      <c r="NG18" s="53"/>
      <c r="NH18" s="53"/>
      <c r="NI18" s="53"/>
      <c r="NJ18" s="53"/>
      <c r="NK18" s="53"/>
      <c r="NL18" s="53"/>
      <c r="NM18" s="53"/>
      <c r="NN18" s="53"/>
      <c r="NO18" s="53"/>
      <c r="NP18" s="53"/>
      <c r="NQ18" s="53"/>
      <c r="NR18" s="53"/>
      <c r="NS18" s="53"/>
      <c r="NT18" s="53"/>
      <c r="NU18" s="53"/>
      <c r="NV18" s="53"/>
      <c r="NW18" s="53"/>
      <c r="NX18" s="53"/>
      <c r="NY18" s="53"/>
      <c r="NZ18" s="53"/>
      <c r="OA18" s="53"/>
      <c r="OB18" s="53"/>
      <c r="OC18" s="53"/>
      <c r="OD18" s="53"/>
      <c r="OE18" s="53"/>
      <c r="OF18" s="53"/>
      <c r="OG18" s="53"/>
      <c r="OH18" s="53"/>
      <c r="OI18" s="53"/>
      <c r="OJ18" s="53"/>
      <c r="OK18" s="53"/>
      <c r="OL18" s="53"/>
      <c r="OM18" s="53"/>
      <c r="ON18" s="53"/>
      <c r="OO18" s="53"/>
      <c r="OP18" s="53"/>
      <c r="OQ18" s="53"/>
      <c r="OR18" s="53"/>
      <c r="OS18" s="53"/>
      <c r="OT18" s="53"/>
      <c r="OU18" s="53"/>
      <c r="OV18" s="53"/>
      <c r="OW18" s="53"/>
      <c r="OX18" s="53"/>
      <c r="OY18" s="53"/>
      <c r="OZ18" s="53"/>
      <c r="PA18" s="53"/>
      <c r="PB18" s="53"/>
      <c r="PC18" s="53"/>
      <c r="PD18" s="53"/>
      <c r="PE18" s="53"/>
      <c r="PF18" s="53"/>
      <c r="PG18" s="53"/>
      <c r="PH18" s="53"/>
      <c r="PI18" s="53"/>
      <c r="PJ18" s="53"/>
      <c r="PK18" s="53"/>
      <c r="PL18" s="53"/>
      <c r="PM18" s="53"/>
      <c r="PN18" s="53"/>
      <c r="PO18" s="53"/>
      <c r="PP18" s="53"/>
      <c r="PQ18" s="53"/>
      <c r="PR18" s="53"/>
      <c r="PS18" s="53"/>
      <c r="PT18" s="53"/>
      <c r="PU18" s="53"/>
      <c r="PV18" s="53"/>
      <c r="PW18" s="53"/>
      <c r="PX18" s="53"/>
      <c r="PY18" s="53"/>
      <c r="PZ18" s="53"/>
      <c r="QA18" s="53"/>
      <c r="QB18" s="53"/>
      <c r="QC18" s="53"/>
      <c r="QD18" s="53"/>
      <c r="QE18" s="53"/>
      <c r="QF18" s="53"/>
      <c r="QG18" s="53"/>
      <c r="QH18" s="53"/>
      <c r="QI18" s="53"/>
      <c r="QJ18" s="53"/>
      <c r="QK18" s="53"/>
      <c r="QL18" s="53"/>
      <c r="QM18" s="53"/>
      <c r="QN18" s="53"/>
      <c r="QO18" s="53"/>
      <c r="QP18" s="53"/>
      <c r="QQ18" s="53"/>
      <c r="QR18" s="53"/>
      <c r="QS18" s="53"/>
      <c r="QT18" s="53"/>
      <c r="QU18" s="53"/>
      <c r="QV18" s="53"/>
      <c r="QW18" s="53"/>
      <c r="QX18" s="53"/>
      <c r="QY18" s="53"/>
      <c r="QZ18" s="53"/>
      <c r="RA18" s="53"/>
      <c r="RB18" s="53"/>
      <c r="RC18" s="53"/>
      <c r="RD18" s="53"/>
      <c r="RE18" s="53"/>
      <c r="RF18" s="53"/>
      <c r="RG18" s="53"/>
      <c r="RH18" s="53"/>
      <c r="RI18" s="53"/>
      <c r="RJ18" s="53"/>
      <c r="RK18" s="53"/>
      <c r="RL18" s="53"/>
      <c r="RM18" s="53"/>
      <c r="RN18" s="53"/>
      <c r="RO18" s="53"/>
      <c r="RP18" s="53"/>
      <c r="RQ18" s="53"/>
      <c r="RR18" s="53"/>
      <c r="RS18" s="53"/>
      <c r="RT18" s="53"/>
      <c r="RU18" s="53"/>
      <c r="RV18" s="53"/>
      <c r="RW18" s="53"/>
      <c r="RX18" s="53"/>
      <c r="RY18" s="53"/>
      <c r="RZ18" s="53"/>
      <c r="SA18" s="53"/>
      <c r="SB18" s="53"/>
      <c r="SC18" s="53"/>
      <c r="SD18" s="53"/>
      <c r="SE18" s="53"/>
      <c r="SF18" s="53"/>
      <c r="SG18" s="53"/>
      <c r="SH18" s="53"/>
      <c r="SI18" s="53"/>
      <c r="SJ18" s="53"/>
      <c r="SK18" s="53"/>
      <c r="SL18" s="53"/>
      <c r="SM18" s="53"/>
      <c r="SN18" s="53"/>
      <c r="SO18" s="53"/>
      <c r="SP18" s="53"/>
      <c r="SQ18" s="53"/>
      <c r="SR18" s="53"/>
      <c r="SS18" s="53"/>
      <c r="ST18" s="53"/>
      <c r="SU18" s="53"/>
      <c r="SV18" s="53"/>
      <c r="SW18" s="53"/>
      <c r="SX18" s="53"/>
      <c r="SY18" s="53"/>
      <c r="SZ18" s="53"/>
      <c r="TA18" s="53"/>
      <c r="TB18" s="53"/>
      <c r="TC18" s="53"/>
      <c r="TD18" s="53"/>
      <c r="TE18" s="53"/>
      <c r="TF18" s="53"/>
      <c r="TG18" s="53"/>
      <c r="TH18" s="53"/>
      <c r="TI18" s="53"/>
      <c r="TJ18" s="53"/>
      <c r="TK18" s="53"/>
      <c r="TL18" s="53"/>
      <c r="TM18" s="53"/>
      <c r="TN18" s="53"/>
      <c r="TO18" s="53"/>
      <c r="TP18" s="53"/>
      <c r="TQ18" s="53"/>
      <c r="TR18" s="53"/>
      <c r="TS18" s="53"/>
      <c r="TT18" s="53"/>
      <c r="TU18" s="53"/>
      <c r="TV18" s="53"/>
      <c r="TW18" s="53"/>
      <c r="TX18" s="53"/>
      <c r="TY18" s="53"/>
      <c r="TZ18" s="53"/>
      <c r="UA18" s="53"/>
      <c r="UB18" s="53"/>
      <c r="UC18" s="53"/>
      <c r="UD18" s="53"/>
      <c r="UE18" s="53"/>
      <c r="UF18" s="53"/>
      <c r="UG18" s="53"/>
      <c r="UH18" s="53"/>
      <c r="UI18" s="53"/>
      <c r="UJ18" s="53"/>
      <c r="UK18" s="53"/>
      <c r="UL18" s="53"/>
      <c r="UM18" s="53"/>
      <c r="UN18" s="53"/>
      <c r="UO18" s="53"/>
      <c r="UP18" s="53"/>
      <c r="UQ18" s="53"/>
      <c r="UR18" s="53"/>
      <c r="US18" s="53"/>
      <c r="UT18" s="53"/>
      <c r="UU18" s="53"/>
      <c r="UV18" s="53"/>
      <c r="UW18" s="53"/>
      <c r="UX18" s="53"/>
      <c r="UY18" s="53"/>
      <c r="UZ18" s="53"/>
      <c r="VA18" s="53"/>
      <c r="VB18" s="53"/>
      <c r="VC18" s="53"/>
      <c r="VD18" s="53"/>
      <c r="VE18" s="53"/>
      <c r="VF18" s="53"/>
      <c r="VG18" s="53"/>
      <c r="VH18" s="53"/>
      <c r="VI18" s="53"/>
      <c r="VJ18" s="53"/>
      <c r="VK18" s="53"/>
      <c r="VL18" s="53"/>
      <c r="VM18" s="53"/>
      <c r="VN18" s="53"/>
      <c r="VO18" s="53"/>
      <c r="VP18" s="53"/>
      <c r="VQ18" s="53"/>
      <c r="VR18" s="53"/>
      <c r="VS18" s="53"/>
      <c r="VT18" s="53"/>
      <c r="VU18" s="53"/>
      <c r="VV18" s="53"/>
      <c r="VW18" s="53"/>
      <c r="VX18" s="53"/>
      <c r="VY18" s="53"/>
      <c r="VZ18" s="53"/>
      <c r="WA18" s="53"/>
      <c r="WB18" s="53"/>
      <c r="WC18" s="53"/>
      <c r="WD18" s="53"/>
      <c r="WE18" s="53"/>
      <c r="WF18" s="53"/>
      <c r="WG18" s="53"/>
      <c r="WH18" s="53"/>
      <c r="WI18" s="53"/>
      <c r="WJ18" s="53"/>
      <c r="WK18" s="53"/>
      <c r="WL18" s="53"/>
      <c r="WM18" s="53"/>
      <c r="WN18" s="53"/>
      <c r="WO18" s="53"/>
      <c r="WP18" s="53"/>
      <c r="WQ18" s="53"/>
      <c r="WR18" s="53"/>
      <c r="WS18" s="53"/>
      <c r="WT18" s="53"/>
      <c r="WU18" s="53"/>
      <c r="WV18" s="53"/>
      <c r="WW18" s="53"/>
      <c r="WX18" s="53"/>
      <c r="WY18" s="53"/>
      <c r="WZ18" s="53"/>
      <c r="XA18" s="53"/>
      <c r="XB18" s="53"/>
      <c r="XC18" s="53"/>
      <c r="XD18" s="53"/>
      <c r="XE18" s="53"/>
      <c r="XF18" s="53"/>
      <c r="XG18" s="53"/>
      <c r="XH18" s="53"/>
      <c r="XI18" s="53"/>
      <c r="XJ18" s="53"/>
      <c r="XK18" s="53"/>
      <c r="XL18" s="53"/>
      <c r="XM18" s="53"/>
      <c r="XN18" s="53"/>
      <c r="XO18" s="53"/>
      <c r="XP18" s="53"/>
      <c r="XQ18" s="53"/>
      <c r="XR18" s="53"/>
      <c r="XS18" s="53"/>
      <c r="XT18" s="53"/>
      <c r="XU18" s="53"/>
      <c r="XV18" s="53"/>
      <c r="XW18" s="53"/>
      <c r="XX18" s="53"/>
      <c r="XY18" s="53"/>
      <c r="XZ18" s="53"/>
      <c r="YA18" s="53"/>
      <c r="YB18" s="53"/>
      <c r="YC18" s="53"/>
      <c r="YD18" s="53"/>
      <c r="YE18" s="53"/>
      <c r="YF18" s="53"/>
      <c r="YG18" s="53"/>
      <c r="YH18" s="53"/>
      <c r="YI18" s="53"/>
      <c r="YJ18" s="53"/>
      <c r="YK18" s="53"/>
      <c r="YL18" s="53"/>
      <c r="YM18" s="53"/>
      <c r="YN18" s="53"/>
      <c r="YO18" s="53"/>
      <c r="YP18" s="53"/>
      <c r="YQ18" s="53"/>
      <c r="YR18" s="53"/>
      <c r="YS18" s="53"/>
      <c r="YT18" s="53"/>
      <c r="YU18" s="53"/>
      <c r="YV18" s="53"/>
      <c r="YW18" s="53"/>
      <c r="YX18" s="53"/>
      <c r="YY18" s="53"/>
      <c r="YZ18" s="53"/>
      <c r="ZA18" s="53"/>
      <c r="ZB18" s="53"/>
      <c r="ZC18" s="53"/>
      <c r="ZD18" s="53"/>
      <c r="ZE18" s="53"/>
      <c r="ZF18" s="53"/>
      <c r="ZG18" s="53"/>
      <c r="ZH18" s="53"/>
      <c r="ZI18" s="53"/>
      <c r="ZJ18" s="53"/>
      <c r="ZK18" s="53"/>
      <c r="ZL18" s="53"/>
      <c r="ZM18" s="53"/>
      <c r="ZN18" s="53"/>
      <c r="ZO18" s="53"/>
      <c r="ZP18" s="53"/>
      <c r="ZQ18" s="53"/>
      <c r="ZR18" s="53"/>
      <c r="ZS18" s="53"/>
      <c r="ZT18" s="53"/>
      <c r="ZU18" s="53"/>
      <c r="ZV18" s="53"/>
      <c r="ZW18" s="53"/>
      <c r="ZX18" s="53"/>
      <c r="ZY18" s="53"/>
      <c r="ZZ18" s="53"/>
      <c r="AAA18" s="53"/>
      <c r="AAB18" s="53"/>
      <c r="AAC18" s="53"/>
      <c r="AAD18" s="53"/>
      <c r="AAE18" s="53"/>
      <c r="AAF18" s="53"/>
      <c r="AAG18" s="53"/>
      <c r="AAH18" s="53"/>
      <c r="AAI18" s="53"/>
      <c r="AAJ18" s="53"/>
      <c r="AAK18" s="53"/>
      <c r="AAL18" s="53"/>
      <c r="AAM18" s="53"/>
      <c r="AAN18" s="53"/>
      <c r="AAO18" s="53"/>
      <c r="AAP18" s="53"/>
      <c r="AAQ18" s="53"/>
      <c r="AAR18" s="53"/>
      <c r="AAS18" s="53"/>
      <c r="AAT18" s="53"/>
      <c r="AAU18" s="53"/>
      <c r="AAV18" s="53"/>
      <c r="AAW18" s="53"/>
      <c r="AAX18" s="53"/>
      <c r="AAY18" s="53"/>
      <c r="AAZ18" s="53"/>
      <c r="ABA18" s="53"/>
      <c r="ABB18" s="53"/>
      <c r="ABC18" s="53"/>
      <c r="ABD18" s="53"/>
      <c r="ABE18" s="53"/>
      <c r="ABF18" s="53"/>
      <c r="ABG18" s="53"/>
      <c r="ABH18" s="53"/>
      <c r="ABI18" s="53"/>
      <c r="ABJ18" s="53"/>
      <c r="ABK18" s="53"/>
      <c r="ABL18" s="53"/>
      <c r="ABM18" s="53"/>
      <c r="ABN18" s="53"/>
      <c r="ABO18" s="53"/>
      <c r="ABP18" s="53"/>
      <c r="ABQ18" s="53"/>
      <c r="ABR18" s="53"/>
      <c r="ABS18" s="53"/>
      <c r="ABT18" s="53"/>
      <c r="ABU18" s="53"/>
      <c r="ABV18" s="53"/>
      <c r="ABW18" s="53"/>
      <c r="ABX18" s="53"/>
      <c r="ABY18" s="53"/>
      <c r="ABZ18" s="53"/>
      <c r="ACA18" s="53"/>
      <c r="ACB18" s="53"/>
      <c r="ACC18" s="53"/>
      <c r="ACD18" s="53"/>
      <c r="ACE18" s="53"/>
      <c r="ACF18" s="53"/>
      <c r="ACG18" s="53"/>
      <c r="ACH18" s="53"/>
      <c r="ACI18" s="53"/>
      <c r="ACJ18" s="53"/>
      <c r="ACK18" s="53"/>
      <c r="ACL18" s="53"/>
      <c r="ACM18" s="53"/>
      <c r="ACN18" s="53"/>
      <c r="ACO18" s="53"/>
      <c r="ACP18" s="53"/>
      <c r="ACQ18" s="53"/>
      <c r="ACR18" s="53"/>
      <c r="ACS18" s="53"/>
      <c r="ACT18" s="53"/>
      <c r="ACU18" s="53"/>
      <c r="ACV18" s="53"/>
      <c r="ACW18" s="53"/>
      <c r="ACX18" s="53"/>
      <c r="ACY18" s="53"/>
      <c r="ACZ18" s="53"/>
      <c r="ADA18" s="53"/>
      <c r="ADB18" s="53"/>
      <c r="ADC18" s="53"/>
      <c r="ADD18" s="53"/>
      <c r="ADE18" s="53"/>
      <c r="ADF18" s="53"/>
      <c r="ADG18" s="53"/>
      <c r="ADH18" s="53"/>
      <c r="ADI18" s="53"/>
      <c r="ADJ18" s="53"/>
      <c r="ADK18" s="53"/>
      <c r="ADL18" s="53"/>
      <c r="ADM18" s="53"/>
      <c r="ADN18" s="53"/>
      <c r="ADO18" s="53"/>
      <c r="ADP18" s="53"/>
      <c r="ADQ18" s="53"/>
      <c r="ADR18" s="53"/>
      <c r="ADS18" s="53"/>
      <c r="ADT18" s="53"/>
      <c r="ADU18" s="53"/>
      <c r="ADV18" s="53"/>
      <c r="ADW18" s="53"/>
      <c r="ADX18" s="53"/>
      <c r="ADY18" s="53"/>
      <c r="ADZ18" s="53"/>
      <c r="AEA18" s="53"/>
      <c r="AEB18" s="53"/>
      <c r="AEC18" s="53"/>
      <c r="AED18" s="53"/>
      <c r="AEE18" s="53"/>
      <c r="AEF18" s="53"/>
      <c r="AEG18" s="53"/>
      <c r="AEH18" s="53"/>
      <c r="AEI18" s="53"/>
      <c r="AEJ18" s="53"/>
      <c r="AEK18" s="53"/>
      <c r="AEL18" s="53"/>
      <c r="AEM18" s="53"/>
      <c r="AEN18" s="53"/>
      <c r="AEO18" s="53"/>
      <c r="AEP18" s="53"/>
      <c r="AEQ18" s="53"/>
      <c r="AER18" s="53"/>
      <c r="AES18" s="53"/>
      <c r="AET18" s="53"/>
      <c r="AEU18" s="53"/>
      <c r="AEV18" s="53"/>
      <c r="AEW18" s="53"/>
      <c r="AEX18" s="53"/>
      <c r="AEY18" s="53"/>
      <c r="AEZ18" s="53"/>
      <c r="AFA18" s="53"/>
      <c r="AFB18" s="53"/>
      <c r="AFC18" s="53"/>
      <c r="AFD18" s="53"/>
      <c r="AFE18" s="53"/>
      <c r="AFF18" s="53"/>
      <c r="AFG18" s="53"/>
      <c r="AFH18" s="53"/>
      <c r="AFI18" s="53"/>
      <c r="AFJ18" s="53"/>
      <c r="AFK18" s="53"/>
      <c r="AFL18" s="53"/>
      <c r="AFM18" s="53"/>
      <c r="AFN18" s="53"/>
      <c r="AFO18" s="53"/>
      <c r="AFP18" s="53"/>
      <c r="AFQ18" s="53"/>
      <c r="AFR18" s="53"/>
      <c r="AFS18" s="53"/>
      <c r="AFT18" s="53"/>
      <c r="AFU18" s="53"/>
      <c r="AFV18" s="53"/>
      <c r="AFW18" s="53"/>
      <c r="AFX18" s="53"/>
      <c r="AFY18" s="53"/>
      <c r="AFZ18" s="53"/>
      <c r="AGA18" s="53"/>
      <c r="AGB18" s="53"/>
      <c r="AGC18" s="53"/>
      <c r="AGD18" s="53"/>
      <c r="AGE18" s="53"/>
      <c r="AGF18" s="53"/>
      <c r="AGG18" s="53"/>
      <c r="AGH18" s="53"/>
      <c r="AGI18" s="53"/>
      <c r="AGJ18" s="53"/>
      <c r="AGK18" s="53"/>
      <c r="AGL18" s="53"/>
      <c r="AGM18" s="53"/>
      <c r="AGN18" s="53"/>
      <c r="AGO18" s="53"/>
      <c r="AGP18" s="53"/>
      <c r="AGQ18" s="53"/>
      <c r="AGR18" s="53"/>
      <c r="AGS18" s="53"/>
      <c r="AGT18" s="53"/>
      <c r="AGU18" s="53"/>
      <c r="AGV18" s="53"/>
      <c r="AGW18" s="53"/>
      <c r="AGX18" s="53"/>
      <c r="AGY18" s="53"/>
      <c r="AGZ18" s="53"/>
      <c r="AHA18" s="53"/>
      <c r="AHB18" s="53"/>
      <c r="AHC18" s="53"/>
      <c r="AHD18" s="53"/>
      <c r="AHE18" s="53"/>
      <c r="AHF18" s="53"/>
      <c r="AHG18" s="53"/>
      <c r="AHH18" s="53"/>
      <c r="AHI18" s="53"/>
      <c r="AHJ18" s="53"/>
      <c r="AHK18" s="53"/>
      <c r="AHL18" s="53"/>
      <c r="AHM18" s="53"/>
      <c r="AHN18" s="53"/>
      <c r="AHO18" s="53"/>
      <c r="AHP18" s="53"/>
      <c r="AHQ18" s="53"/>
      <c r="AHR18" s="53"/>
      <c r="AHS18" s="53"/>
      <c r="AHT18" s="53"/>
      <c r="AHU18" s="53"/>
      <c r="AHV18" s="53"/>
      <c r="AHW18" s="53"/>
      <c r="AHX18" s="53"/>
      <c r="AHY18" s="53"/>
      <c r="AHZ18" s="53"/>
      <c r="AIA18" s="53"/>
      <c r="AIB18" s="53"/>
      <c r="AIC18" s="53"/>
      <c r="AID18" s="53"/>
      <c r="AIE18" s="53"/>
      <c r="AIF18" s="53"/>
      <c r="AIG18" s="53"/>
      <c r="AIH18" s="53"/>
      <c r="AII18" s="53"/>
      <c r="AIJ18" s="53"/>
      <c r="AIK18" s="53"/>
      <c r="AIL18" s="53"/>
      <c r="AIM18" s="53"/>
      <c r="AIN18" s="53"/>
      <c r="AIO18" s="53"/>
      <c r="AIP18" s="53"/>
      <c r="AIQ18" s="53"/>
      <c r="AIR18" s="53"/>
      <c r="AIS18" s="53"/>
      <c r="AIT18" s="53"/>
      <c r="AIU18" s="53"/>
      <c r="AIV18" s="53"/>
      <c r="AIW18" s="53"/>
      <c r="AIX18" s="53"/>
      <c r="AIY18" s="53"/>
      <c r="AIZ18" s="53"/>
      <c r="AJA18" s="53"/>
      <c r="AJB18" s="53"/>
      <c r="AJC18" s="53"/>
      <c r="AJD18" s="53"/>
      <c r="AJE18" s="53"/>
      <c r="AJF18" s="53"/>
      <c r="AJG18" s="53"/>
      <c r="AJH18" s="53"/>
      <c r="AJI18" s="53"/>
      <c r="AJJ18" s="53"/>
      <c r="AJK18" s="53"/>
      <c r="AJL18" s="53"/>
      <c r="AJM18" s="53"/>
      <c r="AJN18" s="53"/>
      <c r="AJO18" s="53"/>
      <c r="AJP18" s="53"/>
      <c r="AJQ18" s="53"/>
      <c r="AJR18" s="53"/>
      <c r="AJS18" s="53"/>
      <c r="AJT18" s="53"/>
      <c r="AJU18" s="53"/>
      <c r="AJV18" s="53"/>
      <c r="AJW18" s="53"/>
      <c r="AJX18" s="53"/>
      <c r="AJY18" s="53"/>
      <c r="AJZ18" s="53"/>
      <c r="AKA18" s="53"/>
      <c r="AKB18" s="53"/>
      <c r="AKC18" s="53"/>
      <c r="AKD18" s="53"/>
      <c r="AKE18" s="53"/>
      <c r="AKF18" s="53"/>
      <c r="AKG18" s="53"/>
      <c r="AKH18" s="53"/>
      <c r="AKI18" s="53"/>
      <c r="AKJ18" s="53"/>
      <c r="AKK18" s="53"/>
      <c r="AKL18" s="53"/>
      <c r="AKM18" s="53"/>
      <c r="AKN18" s="53"/>
      <c r="AKO18" s="53"/>
      <c r="AKP18" s="53"/>
      <c r="AKQ18" s="53"/>
      <c r="AKR18" s="53"/>
      <c r="AKS18" s="53"/>
      <c r="AKT18" s="53"/>
      <c r="AKU18" s="53"/>
      <c r="AKV18" s="53"/>
      <c r="AKW18" s="53"/>
      <c r="AKX18" s="53"/>
      <c r="AKY18" s="53"/>
      <c r="AKZ18" s="53"/>
      <c r="ALA18" s="53"/>
      <c r="ALB18" s="53"/>
      <c r="ALC18" s="53"/>
      <c r="ALD18" s="53"/>
      <c r="ALE18" s="53"/>
      <c r="ALF18" s="53"/>
      <c r="ALG18" s="53"/>
      <c r="ALH18" s="53"/>
      <c r="ALI18" s="53"/>
      <c r="ALJ18" s="53"/>
      <c r="ALK18" s="53"/>
      <c r="ALL18" s="53"/>
      <c r="ALM18" s="53"/>
      <c r="ALN18" s="53"/>
      <c r="ALO18" s="53"/>
      <c r="ALP18" s="53"/>
      <c r="ALQ18" s="53"/>
      <c r="ALR18" s="53"/>
      <c r="ALS18" s="53"/>
      <c r="ALT18" s="53"/>
      <c r="ALU18" s="53"/>
      <c r="ALV18" s="53"/>
      <c r="ALW18" s="53"/>
      <c r="ALX18" s="53"/>
      <c r="ALY18" s="53"/>
      <c r="ALZ18" s="53"/>
      <c r="AMA18" s="53"/>
      <c r="AMB18" s="53"/>
      <c r="AMC18" s="53"/>
      <c r="AMD18" s="53"/>
      <c r="AME18" s="53"/>
      <c r="AMF18" s="53"/>
      <c r="AMG18" s="53"/>
      <c r="AMH18" s="53"/>
      <c r="AMI18" s="53"/>
      <c r="AMJ18" s="53"/>
    </row>
  </sheetData>
  <mergeCells count="6">
    <mergeCell ref="A1:C1"/>
    <mergeCell ref="A2:A3"/>
    <mergeCell ref="A6:B6"/>
    <mergeCell ref="A8:B8"/>
    <mergeCell ref="A10:B10"/>
    <mergeCell ref="A12:B12"/>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4000"/>
    <pageSetUpPr fitToPage="true"/>
  </sheetPr>
  <dimension ref="A1:D31"/>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C11" activeCellId="0" sqref="C11"/>
    </sheetView>
  </sheetViews>
  <sheetFormatPr defaultColWidth="11.6328125" defaultRowHeight="12" zeroHeight="false" outlineLevelRow="0" outlineLevelCol="0"/>
  <cols>
    <col collapsed="false" customWidth="true" hidden="false" outlineLevel="0" max="1" min="1" style="2" width="70.18"/>
    <col collapsed="false" customWidth="true" hidden="false" outlineLevel="0" max="3" min="2" style="2" width="14.45"/>
    <col collapsed="false" customWidth="true" hidden="false" outlineLevel="0" max="4" min="4" style="2" width="84.36"/>
    <col collapsed="false" customWidth="true" hidden="false" outlineLevel="0" max="1025" min="5" style="2" width="11.45"/>
  </cols>
  <sheetData>
    <row r="1" customFormat="false" ht="12.75" hidden="false" customHeight="true" outlineLevel="0" collapsed="false">
      <c r="A1" s="62" t="s">
        <v>102</v>
      </c>
      <c r="B1" s="62"/>
      <c r="C1" s="62"/>
      <c r="D1" s="62"/>
    </row>
    <row r="2" customFormat="false" ht="12.65" hidden="false" customHeight="false" outlineLevel="0" collapsed="false">
      <c r="A2" s="63" t="s">
        <v>103</v>
      </c>
      <c r="B2" s="64"/>
      <c r="C2" s="64"/>
      <c r="D2" s="64"/>
    </row>
    <row r="3" customFormat="false" ht="12.65" hidden="false" customHeight="false" outlineLevel="0" collapsed="false"/>
    <row r="4" customFormat="false" ht="12.65" hidden="false" customHeight="true" outlineLevel="0" collapsed="false">
      <c r="A4" s="63" t="s">
        <v>104</v>
      </c>
      <c r="B4" s="63"/>
      <c r="C4" s="63"/>
      <c r="D4" s="63"/>
    </row>
    <row r="5" customFormat="false" ht="28.35" hidden="false" customHeight="false" outlineLevel="0" collapsed="false">
      <c r="A5" s="65" t="s">
        <v>105</v>
      </c>
      <c r="B5" s="66" t="s">
        <v>106</v>
      </c>
      <c r="C5" s="67" t="s">
        <v>107</v>
      </c>
      <c r="D5" s="66" t="s">
        <v>108</v>
      </c>
    </row>
    <row r="6" customFormat="false" ht="12.65" hidden="false" customHeight="false" outlineLevel="0" collapsed="false">
      <c r="A6" s="68" t="s">
        <v>109</v>
      </c>
      <c r="B6" s="69"/>
      <c r="C6" s="69"/>
      <c r="D6" s="69"/>
    </row>
    <row r="7" customFormat="false" ht="12.65" hidden="false" customHeight="false" outlineLevel="0" collapsed="false">
      <c r="A7" s="70" t="s">
        <v>110</v>
      </c>
      <c r="B7" s="71" t="n">
        <v>3</v>
      </c>
      <c r="C7" s="71" t="n">
        <v>2</v>
      </c>
      <c r="D7" s="70" t="s">
        <v>111</v>
      </c>
    </row>
    <row r="8" customFormat="false" ht="12.65" hidden="false" customHeight="false" outlineLevel="0" collapsed="false">
      <c r="A8" s="46"/>
      <c r="B8" s="72"/>
      <c r="C8" s="72"/>
      <c r="D8" s="46"/>
    </row>
    <row r="9" customFormat="false" ht="12.65" hidden="false" customHeight="false" outlineLevel="0" collapsed="false">
      <c r="A9" s="73"/>
      <c r="B9" s="74"/>
      <c r="C9" s="74"/>
      <c r="D9" s="73"/>
    </row>
    <row r="10" customFormat="false" ht="12.65" hidden="false" customHeight="false" outlineLevel="0" collapsed="false">
      <c r="A10" s="68" t="s">
        <v>112</v>
      </c>
      <c r="B10" s="75"/>
      <c r="C10" s="75"/>
      <c r="D10" s="76"/>
    </row>
    <row r="11" customFormat="false" ht="12.65" hidden="false" customHeight="false" outlineLevel="0" collapsed="false">
      <c r="A11" s="70" t="s">
        <v>113</v>
      </c>
      <c r="B11" s="71"/>
      <c r="C11" s="71"/>
      <c r="D11" s="70" t="s">
        <v>114</v>
      </c>
    </row>
    <row r="12" customFormat="false" ht="12.65" hidden="false" customHeight="false" outlineLevel="0" collapsed="false">
      <c r="A12" s="46"/>
      <c r="B12" s="72"/>
      <c r="C12" s="72"/>
      <c r="D12" s="46"/>
    </row>
    <row r="13" customFormat="false" ht="12.65" hidden="false" customHeight="false" outlineLevel="0" collapsed="false">
      <c r="A13" s="73"/>
      <c r="B13" s="74"/>
      <c r="C13" s="74"/>
      <c r="D13" s="73"/>
    </row>
    <row r="14" customFormat="false" ht="12.65" hidden="false" customHeight="false" outlineLevel="0" collapsed="false">
      <c r="A14" s="68" t="s">
        <v>115</v>
      </c>
      <c r="B14" s="77"/>
      <c r="C14" s="77"/>
      <c r="D14" s="78"/>
    </row>
    <row r="15" customFormat="false" ht="12.65" hidden="false" customHeight="false" outlineLevel="0" collapsed="false">
      <c r="A15" s="70" t="s">
        <v>116</v>
      </c>
      <c r="B15" s="71"/>
      <c r="C15" s="71"/>
      <c r="D15" s="70" t="s">
        <v>117</v>
      </c>
    </row>
    <row r="16" customFormat="false" ht="12.65" hidden="false" customHeight="false" outlineLevel="0" collapsed="false">
      <c r="A16" s="46"/>
      <c r="B16" s="72"/>
      <c r="C16" s="72"/>
      <c r="D16" s="46"/>
    </row>
    <row r="17" customFormat="false" ht="12.65" hidden="false" customHeight="false" outlineLevel="0" collapsed="false">
      <c r="A17" s="73"/>
      <c r="B17" s="74"/>
      <c r="C17" s="74"/>
      <c r="D17" s="73"/>
    </row>
    <row r="18" customFormat="false" ht="12.65" hidden="false" customHeight="false" outlineLevel="0" collapsed="false">
      <c r="A18" s="68" t="s">
        <v>118</v>
      </c>
      <c r="B18" s="77"/>
      <c r="C18" s="77"/>
      <c r="D18" s="78"/>
    </row>
    <row r="19" customFormat="false" ht="12.65" hidden="false" customHeight="false" outlineLevel="0" collapsed="false">
      <c r="A19" s="70" t="s">
        <v>119</v>
      </c>
      <c r="B19" s="71"/>
      <c r="C19" s="71"/>
      <c r="D19" s="70" t="s">
        <v>120</v>
      </c>
    </row>
    <row r="20" customFormat="false" ht="12.65" hidden="false" customHeight="false" outlineLevel="0" collapsed="false">
      <c r="A20" s="46"/>
      <c r="B20" s="79"/>
      <c r="C20" s="79"/>
      <c r="D20" s="46"/>
    </row>
    <row r="21" customFormat="false" ht="12.65" hidden="false" customHeight="false" outlineLevel="0" collapsed="false">
      <c r="A21" s="80"/>
      <c r="B21" s="81"/>
      <c r="C21" s="81"/>
      <c r="D21" s="80"/>
    </row>
    <row r="22" customFormat="false" ht="12.65" hidden="false" customHeight="false" outlineLevel="0" collapsed="false">
      <c r="A22" s="82" t="s">
        <v>121</v>
      </c>
      <c r="B22" s="83"/>
      <c r="C22" s="83"/>
      <c r="D22" s="84"/>
    </row>
    <row r="23" customFormat="false" ht="12.65" hidden="false" customHeight="false" outlineLevel="0" collapsed="false">
      <c r="A23" s="70" t="s">
        <v>122</v>
      </c>
      <c r="B23" s="71"/>
      <c r="C23" s="71"/>
      <c r="D23" s="70"/>
    </row>
    <row r="24" customFormat="false" ht="12.65" hidden="false" customHeight="false" outlineLevel="0" collapsed="false">
      <c r="A24" s="46"/>
      <c r="B24" s="79"/>
      <c r="C24" s="79"/>
      <c r="D24" s="46"/>
    </row>
    <row r="25" customFormat="false" ht="12.65" hidden="false" customHeight="false" outlineLevel="0" collapsed="false">
      <c r="A25" s="85"/>
      <c r="B25" s="85"/>
      <c r="C25" s="85"/>
      <c r="D25" s="85"/>
    </row>
    <row r="26" customFormat="false" ht="12.65" hidden="false" customHeight="false" outlineLevel="0" collapsed="false">
      <c r="A26" s="82" t="s">
        <v>123</v>
      </c>
      <c r="B26" s="84"/>
      <c r="C26" s="84"/>
      <c r="D26" s="84"/>
    </row>
    <row r="27" customFormat="false" ht="19.4" hidden="false" customHeight="false" outlineLevel="0" collapsed="false">
      <c r="A27" s="86" t="s">
        <v>124</v>
      </c>
      <c r="B27" s="87"/>
      <c r="C27" s="87"/>
      <c r="D27" s="87"/>
    </row>
    <row r="28" customFormat="false" ht="12.65" hidden="false" customHeight="false" outlineLevel="0" collapsed="false">
      <c r="A28" s="46"/>
      <c r="B28" s="79"/>
      <c r="C28" s="79"/>
      <c r="D28" s="46"/>
    </row>
    <row r="29" customFormat="false" ht="12.65" hidden="false" customHeight="false" outlineLevel="0" collapsed="false">
      <c r="A29" s="88"/>
      <c r="B29" s="89"/>
      <c r="C29" s="89"/>
      <c r="D29" s="89"/>
    </row>
    <row r="30" customFormat="false" ht="12.65" hidden="false" customHeight="false" outlineLevel="0" collapsed="false">
      <c r="A30" s="68" t="s">
        <v>125</v>
      </c>
      <c r="B30" s="77"/>
      <c r="C30" s="77"/>
      <c r="D30" s="78"/>
    </row>
    <row r="31" customFormat="false" ht="12.65" hidden="false" customHeight="false" outlineLevel="0" collapsed="false">
      <c r="A31" s="46"/>
      <c r="B31" s="72"/>
      <c r="C31" s="72"/>
      <c r="D31" s="46"/>
    </row>
  </sheetData>
  <mergeCells count="3">
    <mergeCell ref="A1:D1"/>
    <mergeCell ref="B2:D2"/>
    <mergeCell ref="A4:D4"/>
  </mergeCells>
  <printOptions headings="false" gridLines="false" gridLinesSet="true" horizontalCentered="false" verticalCentered="false"/>
  <pageMargins left="0.39375" right="0.39375" top="0.393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29FCF"/>
    <pageSetUpPr fitToPage="true"/>
  </sheetPr>
  <dimension ref="A1:AMJ18"/>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selection pane="topLeft" activeCell="A3" activeCellId="0" sqref="A3"/>
    </sheetView>
  </sheetViews>
  <sheetFormatPr defaultColWidth="11.6328125" defaultRowHeight="12" zeroHeight="false" outlineLevelRow="0" outlineLevelCol="0"/>
  <cols>
    <col collapsed="false" customWidth="true" hidden="false" outlineLevel="0" max="1" min="1" style="2" width="44.88"/>
    <col collapsed="false" customWidth="true" hidden="false" outlineLevel="0" max="2" min="2" style="2" width="92.45"/>
    <col collapsed="false" customWidth="true" hidden="false" outlineLevel="0" max="1024" min="3" style="2" width="11.45"/>
  </cols>
  <sheetData>
    <row r="1" customFormat="false" ht="12.75" hidden="false" customHeight="true" outlineLevel="0" collapsed="false">
      <c r="A1" s="90" t="s">
        <v>126</v>
      </c>
      <c r="B1" s="90"/>
    </row>
    <row r="3" customFormat="false" ht="27" hidden="false" customHeight="true" outlineLevel="0" collapsed="false">
      <c r="A3" s="91" t="s">
        <v>127</v>
      </c>
      <c r="B3" s="46"/>
    </row>
    <row r="4" customFormat="false" ht="36" hidden="false" customHeight="true" outlineLevel="0" collapsed="false">
      <c r="A4" s="91" t="s">
        <v>128</v>
      </c>
      <c r="B4" s="46"/>
    </row>
    <row r="5" customFormat="false" ht="34.5" hidden="false" customHeight="true" outlineLevel="0" collapsed="false">
      <c r="A5" s="91" t="s">
        <v>129</v>
      </c>
      <c r="B5" s="46"/>
    </row>
    <row r="6" customFormat="false" ht="30" hidden="false" customHeight="true" outlineLevel="0" collapsed="false">
      <c r="A6" s="92" t="s">
        <v>130</v>
      </c>
      <c r="B6" s="46"/>
    </row>
    <row r="7" customFormat="false" ht="40.5" hidden="false" customHeight="true" outlineLevel="0" collapsed="false">
      <c r="A7" s="92" t="s">
        <v>131</v>
      </c>
      <c r="B7" s="46"/>
    </row>
    <row r="9" s="53" customFormat="true" ht="12.65" hidden="false" customHeight="false" outlineLevel="0" collapsed="false">
      <c r="A9" s="42" t="s">
        <v>90</v>
      </c>
    </row>
    <row r="10" s="53" customFormat="true" ht="12.65" hidden="false" customHeight="false" outlineLevel="0" collapsed="false">
      <c r="A10" s="53" t="str">
        <f aca="false">'Principes généraux'!A22</f>
        <v>Principes de la participation</v>
      </c>
    </row>
    <row r="11" s="53" customFormat="true" ht="12.65" hidden="false" customHeight="false" outlineLevel="0" collapsed="false">
      <c r="A11" s="53" t="str">
        <f aca="false">'Principes généraux'!A23</f>
        <v>- les projets sont réalisés par des partenaires privés ou publics qui ont pris l'initiative</v>
      </c>
    </row>
    <row r="12" s="53" customFormat="true" ht="12.65" hidden="false" customHeight="false" outlineLevel="0" collapsed="false">
      <c r="A12" s="53" t="str">
        <f aca="false">'Principes généraux'!A24</f>
        <v>- le partenaire occupe une place centrale dans la construction du projet : planification, exécution et évaluation du projet</v>
      </c>
    </row>
    <row r="13" s="53" customFormat="true" ht="12.65" hidden="false" customHeight="false" outlineLevel="0" collapsed="false">
      <c r="A13" s="53" t="str">
        <f aca="false">'Principes généraux'!A25</f>
        <v>- le projet est ainsi adapté aux capacités de mise en oeuvre des groupes concernés et/ou de l’organisation partenaire</v>
      </c>
    </row>
    <row r="14" s="53" customFormat="true" ht="12.65" hidden="false" customHeight="false" outlineLevel="0" collapsed="false">
      <c r="A14" s="53" t="str">
        <f aca="false">'Principes généraux'!A26</f>
        <v>- le partenaire travaille le plus possible avec une approche participative au niveau de l’élaboration, de l’exécution et du suivi du projet</v>
      </c>
    </row>
    <row r="15" s="53" customFormat="true" ht="12.65" hidden="false" customHeight="false" outlineLevel="0" collapsed="false">
      <c r="A15" s="53" t="str">
        <f aca="false">'Principes généraux'!A30</f>
        <v>La pérennité du projet doit être démontrée sur les plans :</v>
      </c>
    </row>
    <row r="16" s="53" customFormat="true" ht="12.65" hidden="false" customHeight="false" outlineLevel="0" collapsed="false">
      <c r="A16" s="53" t="str">
        <f aca="false">'Principes généraux'!A31</f>
        <v>- financier</v>
      </c>
    </row>
    <row r="17" customFormat="false" ht="12.65" hidden="false" customHeight="false" outlineLevel="0" collapsed="false">
      <c r="A17" s="53" t="str">
        <f aca="false">'Principes généraux'!A32</f>
        <v>- institutionnel</v>
      </c>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c r="QA17" s="53"/>
      <c r="QB17" s="53"/>
      <c r="QC17" s="53"/>
      <c r="QD17" s="53"/>
      <c r="QE17" s="53"/>
      <c r="QF17" s="53"/>
      <c r="QG17" s="53"/>
      <c r="QH17" s="53"/>
      <c r="QI17" s="53"/>
      <c r="QJ17" s="53"/>
      <c r="QK17" s="53"/>
      <c r="QL17" s="53"/>
      <c r="QM17" s="53"/>
      <c r="QN17" s="53"/>
      <c r="QO17" s="53"/>
      <c r="QP17" s="53"/>
      <c r="QQ17" s="53"/>
      <c r="QR17" s="53"/>
      <c r="QS17" s="53"/>
      <c r="QT17" s="53"/>
      <c r="QU17" s="53"/>
      <c r="QV17" s="53"/>
      <c r="QW17" s="53"/>
      <c r="QX17" s="53"/>
      <c r="QY17" s="53"/>
      <c r="QZ17" s="53"/>
      <c r="RA17" s="53"/>
      <c r="RB17" s="53"/>
      <c r="RC17" s="53"/>
      <c r="RD17" s="53"/>
      <c r="RE17" s="53"/>
      <c r="RF17" s="53"/>
      <c r="RG17" s="53"/>
      <c r="RH17" s="53"/>
      <c r="RI17" s="53"/>
      <c r="RJ17" s="53"/>
      <c r="RK17" s="53"/>
      <c r="RL17" s="53"/>
      <c r="RM17" s="53"/>
      <c r="RN17" s="53"/>
      <c r="RO17" s="53"/>
      <c r="RP17" s="53"/>
      <c r="RQ17" s="53"/>
      <c r="RR17" s="53"/>
      <c r="RS17" s="53"/>
      <c r="RT17" s="53"/>
      <c r="RU17" s="53"/>
      <c r="RV17" s="53"/>
      <c r="RW17" s="53"/>
      <c r="RX17" s="53"/>
      <c r="RY17" s="53"/>
      <c r="RZ17" s="53"/>
      <c r="SA17" s="53"/>
      <c r="SB17" s="53"/>
      <c r="SC17" s="53"/>
      <c r="SD17" s="53"/>
      <c r="SE17" s="53"/>
      <c r="SF17" s="53"/>
      <c r="SG17" s="53"/>
      <c r="SH17" s="53"/>
      <c r="SI17" s="53"/>
      <c r="SJ17" s="53"/>
      <c r="SK17" s="53"/>
      <c r="SL17" s="53"/>
      <c r="SM17" s="53"/>
      <c r="SN17" s="53"/>
      <c r="SO17" s="53"/>
      <c r="SP17" s="53"/>
      <c r="SQ17" s="53"/>
      <c r="SR17" s="53"/>
      <c r="SS17" s="53"/>
      <c r="ST17" s="53"/>
      <c r="SU17" s="53"/>
      <c r="SV17" s="53"/>
      <c r="SW17" s="53"/>
      <c r="SX17" s="53"/>
      <c r="SY17" s="53"/>
      <c r="SZ17" s="53"/>
      <c r="TA17" s="53"/>
      <c r="TB17" s="53"/>
      <c r="TC17" s="53"/>
      <c r="TD17" s="53"/>
      <c r="TE17" s="53"/>
      <c r="TF17" s="53"/>
      <c r="TG17" s="53"/>
      <c r="TH17" s="53"/>
      <c r="TI17" s="53"/>
      <c r="TJ17" s="53"/>
      <c r="TK17" s="53"/>
      <c r="TL17" s="53"/>
      <c r="TM17" s="53"/>
      <c r="TN17" s="53"/>
      <c r="TO17" s="53"/>
      <c r="TP17" s="53"/>
      <c r="TQ17" s="53"/>
      <c r="TR17" s="53"/>
      <c r="TS17" s="53"/>
      <c r="TT17" s="53"/>
      <c r="TU17" s="53"/>
      <c r="TV17" s="53"/>
      <c r="TW17" s="53"/>
      <c r="TX17" s="53"/>
      <c r="TY17" s="53"/>
      <c r="TZ17" s="53"/>
      <c r="UA17" s="53"/>
      <c r="UB17" s="53"/>
      <c r="UC17" s="53"/>
      <c r="UD17" s="53"/>
      <c r="UE17" s="53"/>
      <c r="UF17" s="53"/>
      <c r="UG17" s="53"/>
      <c r="UH17" s="53"/>
      <c r="UI17" s="53"/>
      <c r="UJ17" s="53"/>
      <c r="UK17" s="53"/>
      <c r="UL17" s="53"/>
      <c r="UM17" s="53"/>
      <c r="UN17" s="53"/>
      <c r="UO17" s="53"/>
      <c r="UP17" s="53"/>
      <c r="UQ17" s="53"/>
      <c r="UR17" s="53"/>
      <c r="US17" s="53"/>
      <c r="UT17" s="53"/>
      <c r="UU17" s="53"/>
      <c r="UV17" s="53"/>
      <c r="UW17" s="53"/>
      <c r="UX17" s="53"/>
      <c r="UY17" s="53"/>
      <c r="UZ17" s="53"/>
      <c r="VA17" s="53"/>
      <c r="VB17" s="53"/>
      <c r="VC17" s="53"/>
      <c r="VD17" s="53"/>
      <c r="VE17" s="53"/>
      <c r="VF17" s="53"/>
      <c r="VG17" s="53"/>
      <c r="VH17" s="53"/>
      <c r="VI17" s="53"/>
      <c r="VJ17" s="53"/>
      <c r="VK17" s="53"/>
      <c r="VL17" s="53"/>
      <c r="VM17" s="53"/>
      <c r="VN17" s="53"/>
      <c r="VO17" s="53"/>
      <c r="VP17" s="53"/>
      <c r="VQ17" s="53"/>
      <c r="VR17" s="53"/>
      <c r="VS17" s="53"/>
      <c r="VT17" s="53"/>
      <c r="VU17" s="53"/>
      <c r="VV17" s="53"/>
      <c r="VW17" s="53"/>
      <c r="VX17" s="53"/>
      <c r="VY17" s="53"/>
      <c r="VZ17" s="53"/>
      <c r="WA17" s="53"/>
      <c r="WB17" s="53"/>
      <c r="WC17" s="53"/>
      <c r="WD17" s="53"/>
      <c r="WE17" s="53"/>
      <c r="WF17" s="53"/>
      <c r="WG17" s="53"/>
      <c r="WH17" s="53"/>
      <c r="WI17" s="53"/>
      <c r="WJ17" s="53"/>
      <c r="WK17" s="53"/>
      <c r="WL17" s="53"/>
      <c r="WM17" s="53"/>
      <c r="WN17" s="53"/>
      <c r="WO17" s="53"/>
      <c r="WP17" s="53"/>
      <c r="WQ17" s="53"/>
      <c r="WR17" s="53"/>
      <c r="WS17" s="53"/>
      <c r="WT17" s="53"/>
      <c r="WU17" s="53"/>
      <c r="WV17" s="53"/>
      <c r="WW17" s="53"/>
      <c r="WX17" s="53"/>
      <c r="WY17" s="53"/>
      <c r="WZ17" s="53"/>
      <c r="XA17" s="53"/>
      <c r="XB17" s="53"/>
      <c r="XC17" s="53"/>
      <c r="XD17" s="53"/>
      <c r="XE17" s="53"/>
      <c r="XF17" s="53"/>
      <c r="XG17" s="53"/>
      <c r="XH17" s="53"/>
      <c r="XI17" s="53"/>
      <c r="XJ17" s="53"/>
      <c r="XK17" s="53"/>
      <c r="XL17" s="53"/>
      <c r="XM17" s="53"/>
      <c r="XN17" s="53"/>
      <c r="XO17" s="53"/>
      <c r="XP17" s="53"/>
      <c r="XQ17" s="53"/>
      <c r="XR17" s="53"/>
      <c r="XS17" s="53"/>
      <c r="XT17" s="53"/>
      <c r="XU17" s="53"/>
      <c r="XV17" s="53"/>
      <c r="XW17" s="53"/>
      <c r="XX17" s="53"/>
      <c r="XY17" s="53"/>
      <c r="XZ17" s="53"/>
      <c r="YA17" s="53"/>
      <c r="YB17" s="53"/>
      <c r="YC17" s="53"/>
      <c r="YD17" s="53"/>
      <c r="YE17" s="53"/>
      <c r="YF17" s="53"/>
      <c r="YG17" s="53"/>
      <c r="YH17" s="53"/>
      <c r="YI17" s="53"/>
      <c r="YJ17" s="53"/>
      <c r="YK17" s="53"/>
      <c r="YL17" s="53"/>
      <c r="YM17" s="53"/>
      <c r="YN17" s="53"/>
      <c r="YO17" s="53"/>
      <c r="YP17" s="53"/>
      <c r="YQ17" s="53"/>
      <c r="YR17" s="53"/>
      <c r="YS17" s="53"/>
      <c r="YT17" s="53"/>
      <c r="YU17" s="53"/>
      <c r="YV17" s="53"/>
      <c r="YW17" s="53"/>
      <c r="YX17" s="53"/>
      <c r="YY17" s="53"/>
      <c r="YZ17" s="53"/>
      <c r="ZA17" s="53"/>
      <c r="ZB17" s="53"/>
      <c r="ZC17" s="53"/>
      <c r="ZD17" s="53"/>
      <c r="ZE17" s="53"/>
      <c r="ZF17" s="53"/>
      <c r="ZG17" s="53"/>
      <c r="ZH17" s="53"/>
      <c r="ZI17" s="53"/>
      <c r="ZJ17" s="53"/>
      <c r="ZK17" s="53"/>
      <c r="ZL17" s="53"/>
      <c r="ZM17" s="53"/>
      <c r="ZN17" s="53"/>
      <c r="ZO17" s="53"/>
      <c r="ZP17" s="53"/>
      <c r="ZQ17" s="53"/>
      <c r="ZR17" s="53"/>
      <c r="ZS17" s="53"/>
      <c r="ZT17" s="53"/>
      <c r="ZU17" s="53"/>
      <c r="ZV17" s="53"/>
      <c r="ZW17" s="53"/>
      <c r="ZX17" s="53"/>
      <c r="ZY17" s="53"/>
      <c r="ZZ17" s="53"/>
      <c r="AAA17" s="53"/>
      <c r="AAB17" s="53"/>
      <c r="AAC17" s="53"/>
      <c r="AAD17" s="53"/>
      <c r="AAE17" s="53"/>
      <c r="AAF17" s="53"/>
      <c r="AAG17" s="53"/>
      <c r="AAH17" s="53"/>
      <c r="AAI17" s="53"/>
      <c r="AAJ17" s="53"/>
      <c r="AAK17" s="53"/>
      <c r="AAL17" s="53"/>
      <c r="AAM17" s="53"/>
      <c r="AAN17" s="53"/>
      <c r="AAO17" s="53"/>
      <c r="AAP17" s="53"/>
      <c r="AAQ17" s="53"/>
      <c r="AAR17" s="53"/>
      <c r="AAS17" s="53"/>
      <c r="AAT17" s="53"/>
      <c r="AAU17" s="53"/>
      <c r="AAV17" s="53"/>
      <c r="AAW17" s="53"/>
      <c r="AAX17" s="53"/>
      <c r="AAY17" s="53"/>
      <c r="AAZ17" s="53"/>
      <c r="ABA17" s="53"/>
      <c r="ABB17" s="53"/>
      <c r="ABC17" s="53"/>
      <c r="ABD17" s="53"/>
      <c r="ABE17" s="53"/>
      <c r="ABF17" s="53"/>
      <c r="ABG17" s="53"/>
      <c r="ABH17" s="53"/>
      <c r="ABI17" s="53"/>
      <c r="ABJ17" s="53"/>
      <c r="ABK17" s="53"/>
      <c r="ABL17" s="53"/>
      <c r="ABM17" s="53"/>
      <c r="ABN17" s="53"/>
      <c r="ABO17" s="53"/>
      <c r="ABP17" s="53"/>
      <c r="ABQ17" s="53"/>
      <c r="ABR17" s="53"/>
      <c r="ABS17" s="53"/>
      <c r="ABT17" s="53"/>
      <c r="ABU17" s="53"/>
      <c r="ABV17" s="53"/>
      <c r="ABW17" s="53"/>
      <c r="ABX17" s="53"/>
      <c r="ABY17" s="53"/>
      <c r="ABZ17" s="53"/>
      <c r="ACA17" s="53"/>
      <c r="ACB17" s="53"/>
      <c r="ACC17" s="53"/>
      <c r="ACD17" s="53"/>
      <c r="ACE17" s="53"/>
      <c r="ACF17" s="53"/>
      <c r="ACG17" s="53"/>
      <c r="ACH17" s="53"/>
      <c r="ACI17" s="53"/>
      <c r="ACJ17" s="53"/>
      <c r="ACK17" s="53"/>
      <c r="ACL17" s="53"/>
      <c r="ACM17" s="53"/>
      <c r="ACN17" s="53"/>
      <c r="ACO17" s="53"/>
      <c r="ACP17" s="53"/>
      <c r="ACQ17" s="53"/>
      <c r="ACR17" s="53"/>
      <c r="ACS17" s="53"/>
      <c r="ACT17" s="53"/>
      <c r="ACU17" s="53"/>
      <c r="ACV17" s="53"/>
      <c r="ACW17" s="53"/>
      <c r="ACX17" s="53"/>
      <c r="ACY17" s="53"/>
      <c r="ACZ17" s="53"/>
      <c r="ADA17" s="53"/>
      <c r="ADB17" s="53"/>
      <c r="ADC17" s="53"/>
      <c r="ADD17" s="53"/>
      <c r="ADE17" s="53"/>
      <c r="ADF17" s="53"/>
      <c r="ADG17" s="53"/>
      <c r="ADH17" s="53"/>
      <c r="ADI17" s="53"/>
      <c r="ADJ17" s="53"/>
      <c r="ADK17" s="53"/>
      <c r="ADL17" s="53"/>
      <c r="ADM17" s="53"/>
      <c r="ADN17" s="53"/>
      <c r="ADO17" s="53"/>
      <c r="ADP17" s="53"/>
      <c r="ADQ17" s="53"/>
      <c r="ADR17" s="53"/>
      <c r="ADS17" s="53"/>
      <c r="ADT17" s="53"/>
      <c r="ADU17" s="53"/>
      <c r="ADV17" s="53"/>
      <c r="ADW17" s="53"/>
      <c r="ADX17" s="53"/>
      <c r="ADY17" s="53"/>
      <c r="ADZ17" s="53"/>
      <c r="AEA17" s="53"/>
      <c r="AEB17" s="53"/>
      <c r="AEC17" s="53"/>
      <c r="AED17" s="53"/>
      <c r="AEE17" s="53"/>
      <c r="AEF17" s="53"/>
      <c r="AEG17" s="53"/>
      <c r="AEH17" s="53"/>
      <c r="AEI17" s="53"/>
      <c r="AEJ17" s="53"/>
      <c r="AEK17" s="53"/>
      <c r="AEL17" s="53"/>
      <c r="AEM17" s="53"/>
      <c r="AEN17" s="53"/>
      <c r="AEO17" s="53"/>
      <c r="AEP17" s="53"/>
      <c r="AEQ17" s="53"/>
      <c r="AER17" s="53"/>
      <c r="AES17" s="53"/>
      <c r="AET17" s="53"/>
      <c r="AEU17" s="53"/>
      <c r="AEV17" s="53"/>
      <c r="AEW17" s="53"/>
      <c r="AEX17" s="53"/>
      <c r="AEY17" s="53"/>
      <c r="AEZ17" s="53"/>
      <c r="AFA17" s="53"/>
      <c r="AFB17" s="53"/>
      <c r="AFC17" s="53"/>
      <c r="AFD17" s="53"/>
      <c r="AFE17" s="53"/>
      <c r="AFF17" s="53"/>
      <c r="AFG17" s="53"/>
      <c r="AFH17" s="53"/>
      <c r="AFI17" s="53"/>
      <c r="AFJ17" s="53"/>
      <c r="AFK17" s="53"/>
      <c r="AFL17" s="53"/>
      <c r="AFM17" s="53"/>
      <c r="AFN17" s="53"/>
      <c r="AFO17" s="53"/>
      <c r="AFP17" s="53"/>
      <c r="AFQ17" s="53"/>
      <c r="AFR17" s="53"/>
      <c r="AFS17" s="53"/>
      <c r="AFT17" s="53"/>
      <c r="AFU17" s="53"/>
      <c r="AFV17" s="53"/>
      <c r="AFW17" s="53"/>
      <c r="AFX17" s="53"/>
      <c r="AFY17" s="53"/>
      <c r="AFZ17" s="53"/>
      <c r="AGA17" s="53"/>
      <c r="AGB17" s="53"/>
      <c r="AGC17" s="53"/>
      <c r="AGD17" s="53"/>
      <c r="AGE17" s="53"/>
      <c r="AGF17" s="53"/>
      <c r="AGG17" s="53"/>
      <c r="AGH17" s="53"/>
      <c r="AGI17" s="53"/>
      <c r="AGJ17" s="53"/>
      <c r="AGK17" s="53"/>
      <c r="AGL17" s="53"/>
      <c r="AGM17" s="53"/>
      <c r="AGN17" s="53"/>
      <c r="AGO17" s="53"/>
      <c r="AGP17" s="53"/>
      <c r="AGQ17" s="53"/>
      <c r="AGR17" s="53"/>
      <c r="AGS17" s="53"/>
      <c r="AGT17" s="53"/>
      <c r="AGU17" s="53"/>
      <c r="AGV17" s="53"/>
      <c r="AGW17" s="53"/>
      <c r="AGX17" s="53"/>
      <c r="AGY17" s="53"/>
      <c r="AGZ17" s="53"/>
      <c r="AHA17" s="53"/>
      <c r="AHB17" s="53"/>
      <c r="AHC17" s="53"/>
      <c r="AHD17" s="53"/>
      <c r="AHE17" s="53"/>
      <c r="AHF17" s="53"/>
      <c r="AHG17" s="53"/>
      <c r="AHH17" s="53"/>
      <c r="AHI17" s="53"/>
      <c r="AHJ17" s="53"/>
      <c r="AHK17" s="53"/>
      <c r="AHL17" s="53"/>
      <c r="AHM17" s="53"/>
      <c r="AHN17" s="53"/>
      <c r="AHO17" s="53"/>
      <c r="AHP17" s="53"/>
      <c r="AHQ17" s="53"/>
      <c r="AHR17" s="53"/>
      <c r="AHS17" s="53"/>
      <c r="AHT17" s="53"/>
      <c r="AHU17" s="53"/>
      <c r="AHV17" s="53"/>
      <c r="AHW17" s="53"/>
      <c r="AHX17" s="53"/>
      <c r="AHY17" s="53"/>
      <c r="AHZ17" s="53"/>
      <c r="AIA17" s="53"/>
      <c r="AIB17" s="53"/>
      <c r="AIC17" s="53"/>
      <c r="AID17" s="53"/>
      <c r="AIE17" s="53"/>
      <c r="AIF17" s="53"/>
      <c r="AIG17" s="53"/>
      <c r="AIH17" s="53"/>
      <c r="AII17" s="53"/>
      <c r="AIJ17" s="53"/>
      <c r="AIK17" s="53"/>
      <c r="AIL17" s="53"/>
      <c r="AIM17" s="53"/>
      <c r="AIN17" s="53"/>
      <c r="AIO17" s="53"/>
      <c r="AIP17" s="53"/>
      <c r="AIQ17" s="53"/>
      <c r="AIR17" s="53"/>
      <c r="AIS17" s="53"/>
      <c r="AIT17" s="53"/>
      <c r="AIU17" s="53"/>
      <c r="AIV17" s="53"/>
      <c r="AIW17" s="53"/>
      <c r="AIX17" s="53"/>
      <c r="AIY17" s="53"/>
      <c r="AIZ17" s="53"/>
      <c r="AJA17" s="53"/>
      <c r="AJB17" s="53"/>
      <c r="AJC17" s="53"/>
      <c r="AJD17" s="53"/>
      <c r="AJE17" s="53"/>
      <c r="AJF17" s="53"/>
      <c r="AJG17" s="53"/>
      <c r="AJH17" s="53"/>
      <c r="AJI17" s="53"/>
      <c r="AJJ17" s="53"/>
      <c r="AJK17" s="53"/>
      <c r="AJL17" s="53"/>
      <c r="AJM17" s="53"/>
      <c r="AJN17" s="53"/>
      <c r="AJO17" s="53"/>
      <c r="AJP17" s="53"/>
      <c r="AJQ17" s="53"/>
      <c r="AJR17" s="53"/>
      <c r="AJS17" s="53"/>
      <c r="AJT17" s="53"/>
      <c r="AJU17" s="53"/>
      <c r="AJV17" s="53"/>
      <c r="AJW17" s="53"/>
      <c r="AJX17" s="53"/>
      <c r="AJY17" s="53"/>
      <c r="AJZ17" s="53"/>
      <c r="AKA17" s="53"/>
      <c r="AKB17" s="53"/>
      <c r="AKC17" s="53"/>
      <c r="AKD17" s="53"/>
      <c r="AKE17" s="53"/>
      <c r="AKF17" s="53"/>
      <c r="AKG17" s="53"/>
      <c r="AKH17" s="53"/>
      <c r="AKI17" s="53"/>
      <c r="AKJ17" s="53"/>
      <c r="AKK17" s="53"/>
      <c r="AKL17" s="53"/>
      <c r="AKM17" s="53"/>
      <c r="AKN17" s="53"/>
      <c r="AKO17" s="53"/>
      <c r="AKP17" s="53"/>
      <c r="AKQ17" s="53"/>
      <c r="AKR17" s="53"/>
      <c r="AKS17" s="53"/>
      <c r="AKT17" s="53"/>
      <c r="AKU17" s="53"/>
      <c r="AKV17" s="53"/>
      <c r="AKW17" s="53"/>
      <c r="AKX17" s="53"/>
      <c r="AKY17" s="53"/>
      <c r="AKZ17" s="53"/>
      <c r="ALA17" s="53"/>
      <c r="ALB17" s="53"/>
      <c r="ALC17" s="53"/>
      <c r="ALD17" s="53"/>
      <c r="ALE17" s="53"/>
      <c r="ALF17" s="53"/>
      <c r="ALG17" s="53"/>
      <c r="ALH17" s="53"/>
      <c r="ALI17" s="53"/>
      <c r="ALJ17" s="53"/>
      <c r="ALK17" s="53"/>
      <c r="ALL17" s="53"/>
      <c r="ALM17" s="53"/>
      <c r="ALN17" s="53"/>
      <c r="ALO17" s="53"/>
      <c r="ALP17" s="53"/>
      <c r="ALQ17" s="53"/>
      <c r="ALR17" s="53"/>
      <c r="ALS17" s="53"/>
      <c r="ALT17" s="53"/>
      <c r="ALU17" s="53"/>
      <c r="ALV17" s="53"/>
      <c r="ALW17" s="53"/>
      <c r="ALX17" s="53"/>
      <c r="ALY17" s="53"/>
      <c r="ALZ17" s="53"/>
      <c r="AMA17" s="53"/>
      <c r="AMB17" s="53"/>
      <c r="AMC17" s="53"/>
      <c r="AMD17" s="53"/>
      <c r="AME17" s="53"/>
      <c r="AMF17" s="53"/>
      <c r="AMG17" s="53"/>
      <c r="AMH17" s="53"/>
      <c r="AMI17" s="53"/>
      <c r="AMJ17" s="53"/>
    </row>
    <row r="18" customFormat="false" ht="12.65" hidden="false" customHeight="false" outlineLevel="0" collapsed="false">
      <c r="A18" s="53" t="str">
        <f aca="false">'Principes généraux'!A33</f>
        <v>- reproductibilité</v>
      </c>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c r="FQ18" s="53"/>
      <c r="FR18" s="53"/>
      <c r="FS18" s="53"/>
      <c r="FT18" s="53"/>
      <c r="FU18" s="53"/>
      <c r="FV18" s="53"/>
      <c r="FW18" s="53"/>
      <c r="FX18" s="53"/>
      <c r="FY18" s="53"/>
      <c r="FZ18" s="53"/>
      <c r="GA18" s="53"/>
      <c r="GB18" s="53"/>
      <c r="GC18" s="53"/>
      <c r="GD18" s="53"/>
      <c r="GE18" s="53"/>
      <c r="GF18" s="53"/>
      <c r="GG18" s="53"/>
      <c r="GH18" s="53"/>
      <c r="GI18" s="53"/>
      <c r="GJ18" s="53"/>
      <c r="GK18" s="53"/>
      <c r="GL18" s="53"/>
      <c r="GM18" s="53"/>
      <c r="GN18" s="53"/>
      <c r="GO18" s="53"/>
      <c r="GP18" s="53"/>
      <c r="GQ18" s="53"/>
      <c r="GR18" s="53"/>
      <c r="GS18" s="53"/>
      <c r="GT18" s="53"/>
      <c r="GU18" s="53"/>
      <c r="GV18" s="53"/>
      <c r="GW18" s="53"/>
      <c r="GX18" s="53"/>
      <c r="GY18" s="53"/>
      <c r="GZ18" s="53"/>
      <c r="HA18" s="53"/>
      <c r="HB18" s="53"/>
      <c r="HC18" s="53"/>
      <c r="HD18" s="53"/>
      <c r="HE18" s="53"/>
      <c r="HF18" s="53"/>
      <c r="HG18" s="53"/>
      <c r="HH18" s="53"/>
      <c r="HI18" s="53"/>
      <c r="HJ18" s="53"/>
      <c r="HK18" s="53"/>
      <c r="HL18" s="53"/>
      <c r="HM18" s="53"/>
      <c r="HN18" s="53"/>
      <c r="HO18" s="53"/>
      <c r="HP18" s="53"/>
      <c r="HQ18" s="53"/>
      <c r="HR18" s="53"/>
      <c r="HS18" s="53"/>
      <c r="HT18" s="53"/>
      <c r="HU18" s="53"/>
      <c r="HV18" s="53"/>
      <c r="HW18" s="53"/>
      <c r="HX18" s="53"/>
      <c r="HY18" s="53"/>
      <c r="HZ18" s="53"/>
      <c r="IA18" s="53"/>
      <c r="IB18" s="53"/>
      <c r="IC18" s="53"/>
      <c r="ID18" s="53"/>
      <c r="IE18" s="53"/>
      <c r="IF18" s="53"/>
      <c r="IG18" s="53"/>
      <c r="IH18" s="53"/>
      <c r="II18" s="53"/>
      <c r="IJ18" s="53"/>
      <c r="IK18" s="53"/>
      <c r="IL18" s="53"/>
      <c r="IM18" s="53"/>
      <c r="IN18" s="53"/>
      <c r="IO18" s="53"/>
      <c r="IP18" s="53"/>
      <c r="IQ18" s="53"/>
      <c r="IR18" s="53"/>
      <c r="IS18" s="53"/>
      <c r="IT18" s="53"/>
      <c r="IU18" s="53"/>
      <c r="IV18" s="53"/>
      <c r="IW18" s="53"/>
      <c r="IX18" s="53"/>
      <c r="IY18" s="53"/>
      <c r="IZ18" s="53"/>
      <c r="JA18" s="53"/>
      <c r="JB18" s="53"/>
      <c r="JC18" s="53"/>
      <c r="JD18" s="53"/>
      <c r="JE18" s="53"/>
      <c r="JF18" s="53"/>
      <c r="JG18" s="53"/>
      <c r="JH18" s="53"/>
      <c r="JI18" s="53"/>
      <c r="JJ18" s="53"/>
      <c r="JK18" s="53"/>
      <c r="JL18" s="53"/>
      <c r="JM18" s="53"/>
      <c r="JN18" s="53"/>
      <c r="JO18" s="53"/>
      <c r="JP18" s="53"/>
      <c r="JQ18" s="53"/>
      <c r="JR18" s="53"/>
      <c r="JS18" s="53"/>
      <c r="JT18" s="53"/>
      <c r="JU18" s="53"/>
      <c r="JV18" s="53"/>
      <c r="JW18" s="53"/>
      <c r="JX18" s="53"/>
      <c r="JY18" s="53"/>
      <c r="JZ18" s="53"/>
      <c r="KA18" s="53"/>
      <c r="KB18" s="53"/>
      <c r="KC18" s="53"/>
      <c r="KD18" s="53"/>
      <c r="KE18" s="53"/>
      <c r="KF18" s="53"/>
      <c r="KG18" s="53"/>
      <c r="KH18" s="53"/>
      <c r="KI18" s="53"/>
      <c r="KJ18" s="53"/>
      <c r="KK18" s="53"/>
      <c r="KL18" s="53"/>
      <c r="KM18" s="53"/>
      <c r="KN18" s="53"/>
      <c r="KO18" s="53"/>
      <c r="KP18" s="53"/>
      <c r="KQ18" s="53"/>
      <c r="KR18" s="53"/>
      <c r="KS18" s="53"/>
      <c r="KT18" s="53"/>
      <c r="KU18" s="53"/>
      <c r="KV18" s="53"/>
      <c r="KW18" s="53"/>
      <c r="KX18" s="53"/>
      <c r="KY18" s="53"/>
      <c r="KZ18" s="53"/>
      <c r="LA18" s="53"/>
      <c r="LB18" s="53"/>
      <c r="LC18" s="53"/>
      <c r="LD18" s="53"/>
      <c r="LE18" s="53"/>
      <c r="LF18" s="53"/>
      <c r="LG18" s="53"/>
      <c r="LH18" s="53"/>
      <c r="LI18" s="53"/>
      <c r="LJ18" s="53"/>
      <c r="LK18" s="53"/>
      <c r="LL18" s="53"/>
      <c r="LM18" s="53"/>
      <c r="LN18" s="53"/>
      <c r="LO18" s="53"/>
      <c r="LP18" s="53"/>
      <c r="LQ18" s="53"/>
      <c r="LR18" s="53"/>
      <c r="LS18" s="53"/>
      <c r="LT18" s="53"/>
      <c r="LU18" s="53"/>
      <c r="LV18" s="53"/>
      <c r="LW18" s="53"/>
      <c r="LX18" s="53"/>
      <c r="LY18" s="53"/>
      <c r="LZ18" s="53"/>
      <c r="MA18" s="53"/>
      <c r="MB18" s="53"/>
      <c r="MC18" s="53"/>
      <c r="MD18" s="53"/>
      <c r="ME18" s="53"/>
      <c r="MF18" s="53"/>
      <c r="MG18" s="53"/>
      <c r="MH18" s="53"/>
      <c r="MI18" s="53"/>
      <c r="MJ18" s="53"/>
      <c r="MK18" s="53"/>
      <c r="ML18" s="53"/>
      <c r="MM18" s="53"/>
      <c r="MN18" s="53"/>
      <c r="MO18" s="53"/>
      <c r="MP18" s="53"/>
      <c r="MQ18" s="53"/>
      <c r="MR18" s="53"/>
      <c r="MS18" s="53"/>
      <c r="MT18" s="53"/>
      <c r="MU18" s="53"/>
      <c r="MV18" s="53"/>
      <c r="MW18" s="53"/>
      <c r="MX18" s="53"/>
      <c r="MY18" s="53"/>
      <c r="MZ18" s="53"/>
      <c r="NA18" s="53"/>
      <c r="NB18" s="53"/>
      <c r="NC18" s="53"/>
      <c r="ND18" s="53"/>
      <c r="NE18" s="53"/>
      <c r="NF18" s="53"/>
      <c r="NG18" s="53"/>
      <c r="NH18" s="53"/>
      <c r="NI18" s="53"/>
      <c r="NJ18" s="53"/>
      <c r="NK18" s="53"/>
      <c r="NL18" s="53"/>
      <c r="NM18" s="53"/>
      <c r="NN18" s="53"/>
      <c r="NO18" s="53"/>
      <c r="NP18" s="53"/>
      <c r="NQ18" s="53"/>
      <c r="NR18" s="53"/>
      <c r="NS18" s="53"/>
      <c r="NT18" s="53"/>
      <c r="NU18" s="53"/>
      <c r="NV18" s="53"/>
      <c r="NW18" s="53"/>
      <c r="NX18" s="53"/>
      <c r="NY18" s="53"/>
      <c r="NZ18" s="53"/>
      <c r="OA18" s="53"/>
      <c r="OB18" s="53"/>
      <c r="OC18" s="53"/>
      <c r="OD18" s="53"/>
      <c r="OE18" s="53"/>
      <c r="OF18" s="53"/>
      <c r="OG18" s="53"/>
      <c r="OH18" s="53"/>
      <c r="OI18" s="53"/>
      <c r="OJ18" s="53"/>
      <c r="OK18" s="53"/>
      <c r="OL18" s="53"/>
      <c r="OM18" s="53"/>
      <c r="ON18" s="53"/>
      <c r="OO18" s="53"/>
      <c r="OP18" s="53"/>
      <c r="OQ18" s="53"/>
      <c r="OR18" s="53"/>
      <c r="OS18" s="53"/>
      <c r="OT18" s="53"/>
      <c r="OU18" s="53"/>
      <c r="OV18" s="53"/>
      <c r="OW18" s="53"/>
      <c r="OX18" s="53"/>
      <c r="OY18" s="53"/>
      <c r="OZ18" s="53"/>
      <c r="PA18" s="53"/>
      <c r="PB18" s="53"/>
      <c r="PC18" s="53"/>
      <c r="PD18" s="53"/>
      <c r="PE18" s="53"/>
      <c r="PF18" s="53"/>
      <c r="PG18" s="53"/>
      <c r="PH18" s="53"/>
      <c r="PI18" s="53"/>
      <c r="PJ18" s="53"/>
      <c r="PK18" s="53"/>
      <c r="PL18" s="53"/>
      <c r="PM18" s="53"/>
      <c r="PN18" s="53"/>
      <c r="PO18" s="53"/>
      <c r="PP18" s="53"/>
      <c r="PQ18" s="53"/>
      <c r="PR18" s="53"/>
      <c r="PS18" s="53"/>
      <c r="PT18" s="53"/>
      <c r="PU18" s="53"/>
      <c r="PV18" s="53"/>
      <c r="PW18" s="53"/>
      <c r="PX18" s="53"/>
      <c r="PY18" s="53"/>
      <c r="PZ18" s="53"/>
      <c r="QA18" s="53"/>
      <c r="QB18" s="53"/>
      <c r="QC18" s="53"/>
      <c r="QD18" s="53"/>
      <c r="QE18" s="53"/>
      <c r="QF18" s="53"/>
      <c r="QG18" s="53"/>
      <c r="QH18" s="53"/>
      <c r="QI18" s="53"/>
      <c r="QJ18" s="53"/>
      <c r="QK18" s="53"/>
      <c r="QL18" s="53"/>
      <c r="QM18" s="53"/>
      <c r="QN18" s="53"/>
      <c r="QO18" s="53"/>
      <c r="QP18" s="53"/>
      <c r="QQ18" s="53"/>
      <c r="QR18" s="53"/>
      <c r="QS18" s="53"/>
      <c r="QT18" s="53"/>
      <c r="QU18" s="53"/>
      <c r="QV18" s="53"/>
      <c r="QW18" s="53"/>
      <c r="QX18" s="53"/>
      <c r="QY18" s="53"/>
      <c r="QZ18" s="53"/>
      <c r="RA18" s="53"/>
      <c r="RB18" s="53"/>
      <c r="RC18" s="53"/>
      <c r="RD18" s="53"/>
      <c r="RE18" s="53"/>
      <c r="RF18" s="53"/>
      <c r="RG18" s="53"/>
      <c r="RH18" s="53"/>
      <c r="RI18" s="53"/>
      <c r="RJ18" s="53"/>
      <c r="RK18" s="53"/>
      <c r="RL18" s="53"/>
      <c r="RM18" s="53"/>
      <c r="RN18" s="53"/>
      <c r="RO18" s="53"/>
      <c r="RP18" s="53"/>
      <c r="RQ18" s="53"/>
      <c r="RR18" s="53"/>
      <c r="RS18" s="53"/>
      <c r="RT18" s="53"/>
      <c r="RU18" s="53"/>
      <c r="RV18" s="53"/>
      <c r="RW18" s="53"/>
      <c r="RX18" s="53"/>
      <c r="RY18" s="53"/>
      <c r="RZ18" s="53"/>
      <c r="SA18" s="53"/>
      <c r="SB18" s="53"/>
      <c r="SC18" s="53"/>
      <c r="SD18" s="53"/>
      <c r="SE18" s="53"/>
      <c r="SF18" s="53"/>
      <c r="SG18" s="53"/>
      <c r="SH18" s="53"/>
      <c r="SI18" s="53"/>
      <c r="SJ18" s="53"/>
      <c r="SK18" s="53"/>
      <c r="SL18" s="53"/>
      <c r="SM18" s="53"/>
      <c r="SN18" s="53"/>
      <c r="SO18" s="53"/>
      <c r="SP18" s="53"/>
      <c r="SQ18" s="53"/>
      <c r="SR18" s="53"/>
      <c r="SS18" s="53"/>
      <c r="ST18" s="53"/>
      <c r="SU18" s="53"/>
      <c r="SV18" s="53"/>
      <c r="SW18" s="53"/>
      <c r="SX18" s="53"/>
      <c r="SY18" s="53"/>
      <c r="SZ18" s="53"/>
      <c r="TA18" s="53"/>
      <c r="TB18" s="53"/>
      <c r="TC18" s="53"/>
      <c r="TD18" s="53"/>
      <c r="TE18" s="53"/>
      <c r="TF18" s="53"/>
      <c r="TG18" s="53"/>
      <c r="TH18" s="53"/>
      <c r="TI18" s="53"/>
      <c r="TJ18" s="53"/>
      <c r="TK18" s="53"/>
      <c r="TL18" s="53"/>
      <c r="TM18" s="53"/>
      <c r="TN18" s="53"/>
      <c r="TO18" s="53"/>
      <c r="TP18" s="53"/>
      <c r="TQ18" s="53"/>
      <c r="TR18" s="53"/>
      <c r="TS18" s="53"/>
      <c r="TT18" s="53"/>
      <c r="TU18" s="53"/>
      <c r="TV18" s="53"/>
      <c r="TW18" s="53"/>
      <c r="TX18" s="53"/>
      <c r="TY18" s="53"/>
      <c r="TZ18" s="53"/>
      <c r="UA18" s="53"/>
      <c r="UB18" s="53"/>
      <c r="UC18" s="53"/>
      <c r="UD18" s="53"/>
      <c r="UE18" s="53"/>
      <c r="UF18" s="53"/>
      <c r="UG18" s="53"/>
      <c r="UH18" s="53"/>
      <c r="UI18" s="53"/>
      <c r="UJ18" s="53"/>
      <c r="UK18" s="53"/>
      <c r="UL18" s="53"/>
      <c r="UM18" s="53"/>
      <c r="UN18" s="53"/>
      <c r="UO18" s="53"/>
      <c r="UP18" s="53"/>
      <c r="UQ18" s="53"/>
      <c r="UR18" s="53"/>
      <c r="US18" s="53"/>
      <c r="UT18" s="53"/>
      <c r="UU18" s="53"/>
      <c r="UV18" s="53"/>
      <c r="UW18" s="53"/>
      <c r="UX18" s="53"/>
      <c r="UY18" s="53"/>
      <c r="UZ18" s="53"/>
      <c r="VA18" s="53"/>
      <c r="VB18" s="53"/>
      <c r="VC18" s="53"/>
      <c r="VD18" s="53"/>
      <c r="VE18" s="53"/>
      <c r="VF18" s="53"/>
      <c r="VG18" s="53"/>
      <c r="VH18" s="53"/>
      <c r="VI18" s="53"/>
      <c r="VJ18" s="53"/>
      <c r="VK18" s="53"/>
      <c r="VL18" s="53"/>
      <c r="VM18" s="53"/>
      <c r="VN18" s="53"/>
      <c r="VO18" s="53"/>
      <c r="VP18" s="53"/>
      <c r="VQ18" s="53"/>
      <c r="VR18" s="53"/>
      <c r="VS18" s="53"/>
      <c r="VT18" s="53"/>
      <c r="VU18" s="53"/>
      <c r="VV18" s="53"/>
      <c r="VW18" s="53"/>
      <c r="VX18" s="53"/>
      <c r="VY18" s="53"/>
      <c r="VZ18" s="53"/>
      <c r="WA18" s="53"/>
      <c r="WB18" s="53"/>
      <c r="WC18" s="53"/>
      <c r="WD18" s="53"/>
      <c r="WE18" s="53"/>
      <c r="WF18" s="53"/>
      <c r="WG18" s="53"/>
      <c r="WH18" s="53"/>
      <c r="WI18" s="53"/>
      <c r="WJ18" s="53"/>
      <c r="WK18" s="53"/>
      <c r="WL18" s="53"/>
      <c r="WM18" s="53"/>
      <c r="WN18" s="53"/>
      <c r="WO18" s="53"/>
      <c r="WP18" s="53"/>
      <c r="WQ18" s="53"/>
      <c r="WR18" s="53"/>
      <c r="WS18" s="53"/>
      <c r="WT18" s="53"/>
      <c r="WU18" s="53"/>
      <c r="WV18" s="53"/>
      <c r="WW18" s="53"/>
      <c r="WX18" s="53"/>
      <c r="WY18" s="53"/>
      <c r="WZ18" s="53"/>
      <c r="XA18" s="53"/>
      <c r="XB18" s="53"/>
      <c r="XC18" s="53"/>
      <c r="XD18" s="53"/>
      <c r="XE18" s="53"/>
      <c r="XF18" s="53"/>
      <c r="XG18" s="53"/>
      <c r="XH18" s="53"/>
      <c r="XI18" s="53"/>
      <c r="XJ18" s="53"/>
      <c r="XK18" s="53"/>
      <c r="XL18" s="53"/>
      <c r="XM18" s="53"/>
      <c r="XN18" s="53"/>
      <c r="XO18" s="53"/>
      <c r="XP18" s="53"/>
      <c r="XQ18" s="53"/>
      <c r="XR18" s="53"/>
      <c r="XS18" s="53"/>
      <c r="XT18" s="53"/>
      <c r="XU18" s="53"/>
      <c r="XV18" s="53"/>
      <c r="XW18" s="53"/>
      <c r="XX18" s="53"/>
      <c r="XY18" s="53"/>
      <c r="XZ18" s="53"/>
      <c r="YA18" s="53"/>
      <c r="YB18" s="53"/>
      <c r="YC18" s="53"/>
      <c r="YD18" s="53"/>
      <c r="YE18" s="53"/>
      <c r="YF18" s="53"/>
      <c r="YG18" s="53"/>
      <c r="YH18" s="53"/>
      <c r="YI18" s="53"/>
      <c r="YJ18" s="53"/>
      <c r="YK18" s="53"/>
      <c r="YL18" s="53"/>
      <c r="YM18" s="53"/>
      <c r="YN18" s="53"/>
      <c r="YO18" s="53"/>
      <c r="YP18" s="53"/>
      <c r="YQ18" s="53"/>
      <c r="YR18" s="53"/>
      <c r="YS18" s="53"/>
      <c r="YT18" s="53"/>
      <c r="YU18" s="53"/>
      <c r="YV18" s="53"/>
      <c r="YW18" s="53"/>
      <c r="YX18" s="53"/>
      <c r="YY18" s="53"/>
      <c r="YZ18" s="53"/>
      <c r="ZA18" s="53"/>
      <c r="ZB18" s="53"/>
      <c r="ZC18" s="53"/>
      <c r="ZD18" s="53"/>
      <c r="ZE18" s="53"/>
      <c r="ZF18" s="53"/>
      <c r="ZG18" s="53"/>
      <c r="ZH18" s="53"/>
      <c r="ZI18" s="53"/>
      <c r="ZJ18" s="53"/>
      <c r="ZK18" s="53"/>
      <c r="ZL18" s="53"/>
      <c r="ZM18" s="53"/>
      <c r="ZN18" s="53"/>
      <c r="ZO18" s="53"/>
      <c r="ZP18" s="53"/>
      <c r="ZQ18" s="53"/>
      <c r="ZR18" s="53"/>
      <c r="ZS18" s="53"/>
      <c r="ZT18" s="53"/>
      <c r="ZU18" s="53"/>
      <c r="ZV18" s="53"/>
      <c r="ZW18" s="53"/>
      <c r="ZX18" s="53"/>
      <c r="ZY18" s="53"/>
      <c r="ZZ18" s="53"/>
      <c r="AAA18" s="53"/>
      <c r="AAB18" s="53"/>
      <c r="AAC18" s="53"/>
      <c r="AAD18" s="53"/>
      <c r="AAE18" s="53"/>
      <c r="AAF18" s="53"/>
      <c r="AAG18" s="53"/>
      <c r="AAH18" s="53"/>
      <c r="AAI18" s="53"/>
      <c r="AAJ18" s="53"/>
      <c r="AAK18" s="53"/>
      <c r="AAL18" s="53"/>
      <c r="AAM18" s="53"/>
      <c r="AAN18" s="53"/>
      <c r="AAO18" s="53"/>
      <c r="AAP18" s="53"/>
      <c r="AAQ18" s="53"/>
      <c r="AAR18" s="53"/>
      <c r="AAS18" s="53"/>
      <c r="AAT18" s="53"/>
      <c r="AAU18" s="53"/>
      <c r="AAV18" s="53"/>
      <c r="AAW18" s="53"/>
      <c r="AAX18" s="53"/>
      <c r="AAY18" s="53"/>
      <c r="AAZ18" s="53"/>
      <c r="ABA18" s="53"/>
      <c r="ABB18" s="53"/>
      <c r="ABC18" s="53"/>
      <c r="ABD18" s="53"/>
      <c r="ABE18" s="53"/>
      <c r="ABF18" s="53"/>
      <c r="ABG18" s="53"/>
      <c r="ABH18" s="53"/>
      <c r="ABI18" s="53"/>
      <c r="ABJ18" s="53"/>
      <c r="ABK18" s="53"/>
      <c r="ABL18" s="53"/>
      <c r="ABM18" s="53"/>
      <c r="ABN18" s="53"/>
      <c r="ABO18" s="53"/>
      <c r="ABP18" s="53"/>
      <c r="ABQ18" s="53"/>
      <c r="ABR18" s="53"/>
      <c r="ABS18" s="53"/>
      <c r="ABT18" s="53"/>
      <c r="ABU18" s="53"/>
      <c r="ABV18" s="53"/>
      <c r="ABW18" s="53"/>
      <c r="ABX18" s="53"/>
      <c r="ABY18" s="53"/>
      <c r="ABZ18" s="53"/>
      <c r="ACA18" s="53"/>
      <c r="ACB18" s="53"/>
      <c r="ACC18" s="53"/>
      <c r="ACD18" s="53"/>
      <c r="ACE18" s="53"/>
      <c r="ACF18" s="53"/>
      <c r="ACG18" s="53"/>
      <c r="ACH18" s="53"/>
      <c r="ACI18" s="53"/>
      <c r="ACJ18" s="53"/>
      <c r="ACK18" s="53"/>
      <c r="ACL18" s="53"/>
      <c r="ACM18" s="53"/>
      <c r="ACN18" s="53"/>
      <c r="ACO18" s="53"/>
      <c r="ACP18" s="53"/>
      <c r="ACQ18" s="53"/>
      <c r="ACR18" s="53"/>
      <c r="ACS18" s="53"/>
      <c r="ACT18" s="53"/>
      <c r="ACU18" s="53"/>
      <c r="ACV18" s="53"/>
      <c r="ACW18" s="53"/>
      <c r="ACX18" s="53"/>
      <c r="ACY18" s="53"/>
      <c r="ACZ18" s="53"/>
      <c r="ADA18" s="53"/>
      <c r="ADB18" s="53"/>
      <c r="ADC18" s="53"/>
      <c r="ADD18" s="53"/>
      <c r="ADE18" s="53"/>
      <c r="ADF18" s="53"/>
      <c r="ADG18" s="53"/>
      <c r="ADH18" s="53"/>
      <c r="ADI18" s="53"/>
      <c r="ADJ18" s="53"/>
      <c r="ADK18" s="53"/>
      <c r="ADL18" s="53"/>
      <c r="ADM18" s="53"/>
      <c r="ADN18" s="53"/>
      <c r="ADO18" s="53"/>
      <c r="ADP18" s="53"/>
      <c r="ADQ18" s="53"/>
      <c r="ADR18" s="53"/>
      <c r="ADS18" s="53"/>
      <c r="ADT18" s="53"/>
      <c r="ADU18" s="53"/>
      <c r="ADV18" s="53"/>
      <c r="ADW18" s="53"/>
      <c r="ADX18" s="53"/>
      <c r="ADY18" s="53"/>
      <c r="ADZ18" s="53"/>
      <c r="AEA18" s="53"/>
      <c r="AEB18" s="53"/>
      <c r="AEC18" s="53"/>
      <c r="AED18" s="53"/>
      <c r="AEE18" s="53"/>
      <c r="AEF18" s="53"/>
      <c r="AEG18" s="53"/>
      <c r="AEH18" s="53"/>
      <c r="AEI18" s="53"/>
      <c r="AEJ18" s="53"/>
      <c r="AEK18" s="53"/>
      <c r="AEL18" s="53"/>
      <c r="AEM18" s="53"/>
      <c r="AEN18" s="53"/>
      <c r="AEO18" s="53"/>
      <c r="AEP18" s="53"/>
      <c r="AEQ18" s="53"/>
      <c r="AER18" s="53"/>
      <c r="AES18" s="53"/>
      <c r="AET18" s="53"/>
      <c r="AEU18" s="53"/>
      <c r="AEV18" s="53"/>
      <c r="AEW18" s="53"/>
      <c r="AEX18" s="53"/>
      <c r="AEY18" s="53"/>
      <c r="AEZ18" s="53"/>
      <c r="AFA18" s="53"/>
      <c r="AFB18" s="53"/>
      <c r="AFC18" s="53"/>
      <c r="AFD18" s="53"/>
      <c r="AFE18" s="53"/>
      <c r="AFF18" s="53"/>
      <c r="AFG18" s="53"/>
      <c r="AFH18" s="53"/>
      <c r="AFI18" s="53"/>
      <c r="AFJ18" s="53"/>
      <c r="AFK18" s="53"/>
      <c r="AFL18" s="53"/>
      <c r="AFM18" s="53"/>
      <c r="AFN18" s="53"/>
      <c r="AFO18" s="53"/>
      <c r="AFP18" s="53"/>
      <c r="AFQ18" s="53"/>
      <c r="AFR18" s="53"/>
      <c r="AFS18" s="53"/>
      <c r="AFT18" s="53"/>
      <c r="AFU18" s="53"/>
      <c r="AFV18" s="53"/>
      <c r="AFW18" s="53"/>
      <c r="AFX18" s="53"/>
      <c r="AFY18" s="53"/>
      <c r="AFZ18" s="53"/>
      <c r="AGA18" s="53"/>
      <c r="AGB18" s="53"/>
      <c r="AGC18" s="53"/>
      <c r="AGD18" s="53"/>
      <c r="AGE18" s="53"/>
      <c r="AGF18" s="53"/>
      <c r="AGG18" s="53"/>
      <c r="AGH18" s="53"/>
      <c r="AGI18" s="53"/>
      <c r="AGJ18" s="53"/>
      <c r="AGK18" s="53"/>
      <c r="AGL18" s="53"/>
      <c r="AGM18" s="53"/>
      <c r="AGN18" s="53"/>
      <c r="AGO18" s="53"/>
      <c r="AGP18" s="53"/>
      <c r="AGQ18" s="53"/>
      <c r="AGR18" s="53"/>
      <c r="AGS18" s="53"/>
      <c r="AGT18" s="53"/>
      <c r="AGU18" s="53"/>
      <c r="AGV18" s="53"/>
      <c r="AGW18" s="53"/>
      <c r="AGX18" s="53"/>
      <c r="AGY18" s="53"/>
      <c r="AGZ18" s="53"/>
      <c r="AHA18" s="53"/>
      <c r="AHB18" s="53"/>
      <c r="AHC18" s="53"/>
      <c r="AHD18" s="53"/>
      <c r="AHE18" s="53"/>
      <c r="AHF18" s="53"/>
      <c r="AHG18" s="53"/>
      <c r="AHH18" s="53"/>
      <c r="AHI18" s="53"/>
      <c r="AHJ18" s="53"/>
      <c r="AHK18" s="53"/>
      <c r="AHL18" s="53"/>
      <c r="AHM18" s="53"/>
      <c r="AHN18" s="53"/>
      <c r="AHO18" s="53"/>
      <c r="AHP18" s="53"/>
      <c r="AHQ18" s="53"/>
      <c r="AHR18" s="53"/>
      <c r="AHS18" s="53"/>
      <c r="AHT18" s="53"/>
      <c r="AHU18" s="53"/>
      <c r="AHV18" s="53"/>
      <c r="AHW18" s="53"/>
      <c r="AHX18" s="53"/>
      <c r="AHY18" s="53"/>
      <c r="AHZ18" s="53"/>
      <c r="AIA18" s="53"/>
      <c r="AIB18" s="53"/>
      <c r="AIC18" s="53"/>
      <c r="AID18" s="53"/>
      <c r="AIE18" s="53"/>
      <c r="AIF18" s="53"/>
      <c r="AIG18" s="53"/>
      <c r="AIH18" s="53"/>
      <c r="AII18" s="53"/>
      <c r="AIJ18" s="53"/>
      <c r="AIK18" s="53"/>
      <c r="AIL18" s="53"/>
      <c r="AIM18" s="53"/>
      <c r="AIN18" s="53"/>
      <c r="AIO18" s="53"/>
      <c r="AIP18" s="53"/>
      <c r="AIQ18" s="53"/>
      <c r="AIR18" s="53"/>
      <c r="AIS18" s="53"/>
      <c r="AIT18" s="53"/>
      <c r="AIU18" s="53"/>
      <c r="AIV18" s="53"/>
      <c r="AIW18" s="53"/>
      <c r="AIX18" s="53"/>
      <c r="AIY18" s="53"/>
      <c r="AIZ18" s="53"/>
      <c r="AJA18" s="53"/>
      <c r="AJB18" s="53"/>
      <c r="AJC18" s="53"/>
      <c r="AJD18" s="53"/>
      <c r="AJE18" s="53"/>
      <c r="AJF18" s="53"/>
      <c r="AJG18" s="53"/>
      <c r="AJH18" s="53"/>
      <c r="AJI18" s="53"/>
      <c r="AJJ18" s="53"/>
      <c r="AJK18" s="53"/>
      <c r="AJL18" s="53"/>
      <c r="AJM18" s="53"/>
      <c r="AJN18" s="53"/>
      <c r="AJO18" s="53"/>
      <c r="AJP18" s="53"/>
      <c r="AJQ18" s="53"/>
      <c r="AJR18" s="53"/>
      <c r="AJS18" s="53"/>
      <c r="AJT18" s="53"/>
      <c r="AJU18" s="53"/>
      <c r="AJV18" s="53"/>
      <c r="AJW18" s="53"/>
      <c r="AJX18" s="53"/>
      <c r="AJY18" s="53"/>
      <c r="AJZ18" s="53"/>
      <c r="AKA18" s="53"/>
      <c r="AKB18" s="53"/>
      <c r="AKC18" s="53"/>
      <c r="AKD18" s="53"/>
      <c r="AKE18" s="53"/>
      <c r="AKF18" s="53"/>
      <c r="AKG18" s="53"/>
      <c r="AKH18" s="53"/>
      <c r="AKI18" s="53"/>
      <c r="AKJ18" s="53"/>
      <c r="AKK18" s="53"/>
      <c r="AKL18" s="53"/>
      <c r="AKM18" s="53"/>
      <c r="AKN18" s="53"/>
      <c r="AKO18" s="53"/>
      <c r="AKP18" s="53"/>
      <c r="AKQ18" s="53"/>
      <c r="AKR18" s="53"/>
      <c r="AKS18" s="53"/>
      <c r="AKT18" s="53"/>
      <c r="AKU18" s="53"/>
      <c r="AKV18" s="53"/>
      <c r="AKW18" s="53"/>
      <c r="AKX18" s="53"/>
      <c r="AKY18" s="53"/>
      <c r="AKZ18" s="53"/>
      <c r="ALA18" s="53"/>
      <c r="ALB18" s="53"/>
      <c r="ALC18" s="53"/>
      <c r="ALD18" s="53"/>
      <c r="ALE18" s="53"/>
      <c r="ALF18" s="53"/>
      <c r="ALG18" s="53"/>
      <c r="ALH18" s="53"/>
      <c r="ALI18" s="53"/>
      <c r="ALJ18" s="53"/>
      <c r="ALK18" s="53"/>
      <c r="ALL18" s="53"/>
      <c r="ALM18" s="53"/>
      <c r="ALN18" s="53"/>
      <c r="ALO18" s="53"/>
      <c r="ALP18" s="53"/>
      <c r="ALQ18" s="53"/>
      <c r="ALR18" s="53"/>
      <c r="ALS18" s="53"/>
      <c r="ALT18" s="53"/>
      <c r="ALU18" s="53"/>
      <c r="ALV18" s="53"/>
      <c r="ALW18" s="53"/>
      <c r="ALX18" s="53"/>
      <c r="ALY18" s="53"/>
      <c r="ALZ18" s="53"/>
      <c r="AMA18" s="53"/>
      <c r="AMB18" s="53"/>
      <c r="AMC18" s="53"/>
      <c r="AMD18" s="53"/>
      <c r="AME18" s="53"/>
      <c r="AMF18" s="53"/>
      <c r="AMG18" s="53"/>
      <c r="AMH18" s="53"/>
      <c r="AMI18" s="53"/>
      <c r="AMJ18" s="53"/>
    </row>
  </sheetData>
  <mergeCells count="1">
    <mergeCell ref="A1:B1"/>
  </mergeCells>
  <printOptions headings="false" gridLines="false" gridLinesSet="true" horizontalCentered="false" verticalCentered="false"/>
  <pageMargins left="0.393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DE59"/>
    <pageSetUpPr fitToPage="true"/>
  </sheetPr>
  <dimension ref="A1:AMT162"/>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pane xSplit="1" ySplit="4" topLeftCell="C5" activePane="bottomRight" state="frozen"/>
      <selection pane="topLeft" activeCell="A1" activeCellId="0" sqref="A1"/>
      <selection pane="topRight" activeCell="C1" activeCellId="0" sqref="C1"/>
      <selection pane="bottomLeft" activeCell="A5" activeCellId="0" sqref="A5"/>
      <selection pane="bottomRight" activeCell="A7" activeCellId="0" sqref="A7"/>
    </sheetView>
  </sheetViews>
  <sheetFormatPr defaultColWidth="11.6328125" defaultRowHeight="12.65" zeroHeight="false" outlineLevelRow="0" outlineLevelCol="0"/>
  <cols>
    <col collapsed="false" customWidth="true" hidden="false" outlineLevel="0" max="1" min="1" style="93" width="42.63"/>
    <col collapsed="false" customWidth="true" hidden="false" outlineLevel="0" max="2" min="2" style="93" width="43.82"/>
    <col collapsed="false" customWidth="true" hidden="false" outlineLevel="0" max="3" min="3" style="93" width="22.18"/>
    <col collapsed="false" customWidth="true" hidden="false" outlineLevel="0" max="4" min="4" style="93" width="27.45"/>
    <col collapsed="false" customWidth="true" hidden="false" outlineLevel="0" max="5" min="5" style="93" width="22.18"/>
    <col collapsed="false" customWidth="true" hidden="false" outlineLevel="0" max="6" min="6" style="93" width="18"/>
    <col collapsed="false" customWidth="true" hidden="false" outlineLevel="0" max="7" min="7" style="93" width="19.36"/>
    <col collapsed="false" customWidth="true" hidden="false" outlineLevel="0" max="8" min="8" style="93" width="2.82"/>
    <col collapsed="false" customWidth="true" hidden="false" outlineLevel="0" max="9" min="9" style="93" width="22.18"/>
    <col collapsed="false" customWidth="true" hidden="false" outlineLevel="0" max="10" min="10" style="93" width="46.45"/>
    <col collapsed="false" customWidth="true" hidden="false" outlineLevel="0" max="11" min="11" style="93" width="48.18"/>
    <col collapsed="false" customWidth="true" hidden="false" outlineLevel="0" max="12" min="12" style="93" width="2.82"/>
    <col collapsed="false" customWidth="true" hidden="false" outlineLevel="0" max="13" min="13" style="93" width="22.18"/>
    <col collapsed="false" customWidth="true" hidden="false" outlineLevel="0" max="14" min="14" style="93" width="42"/>
    <col collapsed="false" customWidth="true" hidden="false" outlineLevel="0" max="15" min="15" style="93" width="48.39"/>
    <col collapsed="false" customWidth="true" hidden="false" outlineLevel="0" max="16" min="16" style="93" width="2.82"/>
    <col collapsed="false" customWidth="true" hidden="false" outlineLevel="0" max="17" min="17" style="93" width="22.18"/>
    <col collapsed="false" customWidth="true" hidden="false" outlineLevel="0" max="18" min="18" style="93" width="59"/>
    <col collapsed="false" customWidth="true" hidden="false" outlineLevel="0" max="19" min="19" style="93" width="58"/>
    <col collapsed="false" customWidth="true" hidden="false" outlineLevel="0" max="1031" min="20" style="93" width="11.45"/>
    <col collapsed="false" customWidth="true" hidden="false" outlineLevel="0" max="1033" min="1032" style="94" width="11.45"/>
    <col collapsed="false" customWidth="false" hidden="false" outlineLevel="0" max="16384" min="1034" style="94" width="11.63"/>
  </cols>
  <sheetData>
    <row r="1" s="97" customFormat="true" ht="20.85" hidden="false" customHeight="true" outlineLevel="0" collapsed="false">
      <c r="A1" s="95" t="s">
        <v>132</v>
      </c>
      <c r="B1" s="96" t="s">
        <v>133</v>
      </c>
      <c r="C1" s="96"/>
      <c r="D1" s="96"/>
      <c r="E1" s="96"/>
      <c r="F1" s="96"/>
      <c r="G1" s="96"/>
      <c r="I1" s="96" t="s">
        <v>134</v>
      </c>
      <c r="J1" s="96"/>
      <c r="K1" s="96"/>
      <c r="L1" s="98"/>
      <c r="M1" s="96" t="s">
        <v>135</v>
      </c>
      <c r="N1" s="96"/>
      <c r="O1" s="96"/>
      <c r="P1" s="98"/>
      <c r="Q1" s="96" t="s">
        <v>136</v>
      </c>
      <c r="R1" s="96"/>
      <c r="S1" s="96"/>
      <c r="AMN1" s="93"/>
      <c r="AMO1" s="93"/>
      <c r="AMP1" s="93"/>
      <c r="AMQ1" s="93"/>
      <c r="AMT1" s="94"/>
    </row>
    <row r="2" customFormat="false" ht="12.65" hidden="false" customHeight="false" outlineLevel="0" collapsed="false">
      <c r="A2" s="99"/>
    </row>
    <row r="3" customFormat="false" ht="37.3" hidden="false" customHeight="false" outlineLevel="0" collapsed="false">
      <c r="A3" s="100" t="s">
        <v>137</v>
      </c>
      <c r="B3" s="101"/>
      <c r="C3" s="101"/>
      <c r="D3" s="101"/>
      <c r="E3" s="101"/>
      <c r="F3" s="101"/>
      <c r="G3" s="101"/>
      <c r="H3" s="102"/>
    </row>
    <row r="4" customFormat="false" ht="46.25" hidden="false" customHeight="false" outlineLevel="0" collapsed="false">
      <c r="A4" s="99"/>
      <c r="B4" s="103" t="s">
        <v>138</v>
      </c>
      <c r="C4" s="104" t="s">
        <v>139</v>
      </c>
      <c r="D4" s="105" t="s">
        <v>140</v>
      </c>
      <c r="E4" s="104" t="s">
        <v>141</v>
      </c>
      <c r="F4" s="104" t="s">
        <v>142</v>
      </c>
      <c r="G4" s="106" t="s">
        <v>143</v>
      </c>
      <c r="H4" s="107"/>
      <c r="I4" s="108" t="s">
        <v>144</v>
      </c>
      <c r="J4" s="95" t="s">
        <v>145</v>
      </c>
      <c r="K4" s="95" t="s">
        <v>146</v>
      </c>
      <c r="L4" s="107"/>
      <c r="M4" s="108" t="s">
        <v>147</v>
      </c>
      <c r="N4" s="95" t="s">
        <v>145</v>
      </c>
      <c r="O4" s="95" t="s">
        <v>146</v>
      </c>
      <c r="P4" s="107"/>
      <c r="Q4" s="108" t="s">
        <v>148</v>
      </c>
      <c r="R4" s="95" t="s">
        <v>145</v>
      </c>
      <c r="S4" s="95" t="s">
        <v>146</v>
      </c>
    </row>
    <row r="5" customFormat="false" ht="39.55" hidden="false" customHeight="false" outlineLevel="0" collapsed="false">
      <c r="A5" s="109" t="s">
        <v>149</v>
      </c>
      <c r="B5" s="110"/>
      <c r="C5" s="111"/>
      <c r="D5" s="112"/>
      <c r="E5" s="111"/>
      <c r="F5" s="111"/>
      <c r="G5" s="111"/>
      <c r="H5" s="107"/>
      <c r="I5" s="111"/>
      <c r="J5" s="110"/>
      <c r="K5" s="110"/>
      <c r="L5" s="107"/>
      <c r="M5" s="111"/>
      <c r="N5" s="110"/>
      <c r="O5" s="110"/>
      <c r="P5" s="107"/>
      <c r="Q5" s="111"/>
      <c r="R5" s="110"/>
      <c r="S5" s="110"/>
    </row>
    <row r="6" customFormat="false" ht="12.65" hidden="false" customHeight="false" outlineLevel="0" collapsed="false">
      <c r="A6" s="101"/>
      <c r="B6" s="101"/>
      <c r="C6" s="101"/>
      <c r="D6" s="101"/>
      <c r="E6" s="101"/>
      <c r="F6" s="101"/>
      <c r="G6" s="101"/>
      <c r="H6" s="98"/>
      <c r="I6" s="101"/>
      <c r="J6" s="101"/>
      <c r="K6" s="101"/>
      <c r="L6" s="98"/>
      <c r="M6" s="101"/>
      <c r="N6" s="101"/>
      <c r="O6" s="101"/>
      <c r="P6" s="98"/>
      <c r="Q6" s="101"/>
      <c r="R6" s="101"/>
      <c r="S6" s="101"/>
    </row>
    <row r="7" customFormat="false" ht="55.2" hidden="false" customHeight="false" outlineLevel="0" collapsed="false">
      <c r="A7" s="113" t="s">
        <v>150</v>
      </c>
      <c r="B7" s="114" t="s">
        <v>151</v>
      </c>
      <c r="C7" s="114"/>
      <c r="D7" s="114" t="s">
        <v>152</v>
      </c>
      <c r="E7" s="114"/>
      <c r="F7" s="114"/>
      <c r="G7" s="115"/>
      <c r="H7" s="116"/>
      <c r="I7" s="117"/>
      <c r="J7" s="95"/>
      <c r="K7" s="95"/>
      <c r="L7" s="116"/>
      <c r="M7" s="117"/>
      <c r="N7" s="95"/>
      <c r="O7" s="95"/>
      <c r="P7" s="116"/>
      <c r="Q7" s="117"/>
      <c r="R7" s="95"/>
      <c r="S7" s="95"/>
    </row>
    <row r="8" customFormat="false" ht="12.65" hidden="false" customHeight="false" outlineLevel="0" collapsed="false">
      <c r="A8" s="101"/>
      <c r="B8" s="101"/>
      <c r="C8" s="101"/>
      <c r="D8" s="101"/>
      <c r="E8" s="101"/>
      <c r="F8" s="101"/>
      <c r="G8" s="101"/>
      <c r="H8" s="98"/>
      <c r="I8" s="101"/>
      <c r="J8" s="101"/>
      <c r="K8" s="101"/>
      <c r="L8" s="98"/>
      <c r="M8" s="101"/>
      <c r="N8" s="101"/>
      <c r="O8" s="101"/>
      <c r="P8" s="98"/>
      <c r="Q8" s="101"/>
      <c r="R8" s="101"/>
      <c r="S8" s="101"/>
    </row>
    <row r="9" customFormat="false" ht="46.25" hidden="false" customHeight="false" outlineLevel="0" collapsed="false">
      <c r="A9" s="113" t="s">
        <v>153</v>
      </c>
      <c r="B9" s="118" t="s">
        <v>154</v>
      </c>
      <c r="C9" s="114" t="s">
        <v>155</v>
      </c>
      <c r="D9" s="114" t="s">
        <v>156</v>
      </c>
      <c r="E9" s="114"/>
      <c r="F9" s="114"/>
      <c r="G9" s="114"/>
      <c r="H9" s="107"/>
      <c r="I9" s="95"/>
      <c r="J9" s="95"/>
      <c r="K9" s="95"/>
      <c r="L9" s="107"/>
      <c r="M9" s="95"/>
      <c r="N9" s="95"/>
      <c r="O9" s="95"/>
      <c r="P9" s="107"/>
      <c r="Q9" s="95"/>
      <c r="R9" s="95"/>
      <c r="S9" s="95"/>
    </row>
    <row r="10" customFormat="false" ht="12.65" hidden="false" customHeight="false" outlineLevel="0" collapsed="false">
      <c r="A10" s="101"/>
      <c r="B10" s="101"/>
      <c r="C10" s="101"/>
      <c r="D10" s="101"/>
      <c r="E10" s="101"/>
      <c r="F10" s="101"/>
      <c r="G10" s="101"/>
      <c r="H10" s="98"/>
      <c r="I10" s="101"/>
      <c r="J10" s="101"/>
      <c r="K10" s="101"/>
      <c r="L10" s="98"/>
      <c r="M10" s="101"/>
      <c r="N10" s="101"/>
      <c r="O10" s="101"/>
      <c r="P10" s="98"/>
      <c r="Q10" s="101"/>
      <c r="R10" s="101"/>
      <c r="S10" s="101"/>
    </row>
    <row r="11" customFormat="false" ht="19.4" hidden="false" customHeight="false" outlineLevel="0" collapsed="false">
      <c r="A11" s="113" t="s">
        <v>157</v>
      </c>
      <c r="B11" s="103"/>
      <c r="C11" s="103"/>
      <c r="D11" s="103"/>
      <c r="E11" s="103"/>
      <c r="F11" s="103"/>
      <c r="G11" s="119"/>
      <c r="H11" s="107"/>
      <c r="I11" s="95"/>
      <c r="J11" s="95"/>
      <c r="K11" s="95"/>
      <c r="L11" s="107"/>
      <c r="M11" s="95"/>
      <c r="N11" s="95"/>
      <c r="O11" s="95"/>
      <c r="P11" s="107"/>
      <c r="Q11" s="95"/>
      <c r="R11" s="95"/>
      <c r="S11" s="95"/>
    </row>
    <row r="12" customFormat="false" ht="12.65" hidden="false" customHeight="false" outlineLevel="0" collapsed="false">
      <c r="A12" s="101"/>
      <c r="B12" s="101"/>
      <c r="C12" s="101"/>
      <c r="D12" s="101"/>
      <c r="E12" s="101"/>
      <c r="F12" s="101"/>
      <c r="G12" s="101"/>
      <c r="H12" s="98"/>
      <c r="I12" s="101"/>
      <c r="J12" s="101"/>
      <c r="K12" s="101"/>
      <c r="L12" s="98"/>
      <c r="M12" s="101"/>
      <c r="N12" s="101"/>
      <c r="O12" s="101"/>
      <c r="P12" s="98"/>
      <c r="Q12" s="101"/>
      <c r="R12" s="101"/>
      <c r="S12" s="101"/>
    </row>
    <row r="13" customFormat="false" ht="19.4" hidden="false" customHeight="false" outlineLevel="0" collapsed="false">
      <c r="A13" s="113" t="s">
        <v>158</v>
      </c>
      <c r="B13" s="103"/>
      <c r="C13" s="103"/>
      <c r="D13" s="103"/>
      <c r="E13" s="103"/>
      <c r="F13" s="103"/>
      <c r="G13" s="119"/>
      <c r="H13" s="107"/>
      <c r="I13" s="95"/>
      <c r="J13" s="95"/>
      <c r="K13" s="95"/>
      <c r="L13" s="107"/>
      <c r="M13" s="95"/>
      <c r="N13" s="95"/>
      <c r="O13" s="95"/>
      <c r="P13" s="107"/>
      <c r="Q13" s="95"/>
      <c r="R13" s="95"/>
      <c r="S13" s="95"/>
    </row>
    <row r="14" customFormat="false" ht="12.65" hidden="false" customHeight="false" outlineLevel="0" collapsed="false">
      <c r="A14" s="101"/>
      <c r="B14" s="101"/>
      <c r="C14" s="101"/>
      <c r="D14" s="101"/>
      <c r="E14" s="101"/>
      <c r="F14" s="101"/>
      <c r="G14" s="101"/>
      <c r="H14" s="98"/>
      <c r="I14" s="101"/>
      <c r="J14" s="101"/>
      <c r="K14" s="101"/>
      <c r="L14" s="98"/>
      <c r="M14" s="101"/>
      <c r="N14" s="101"/>
      <c r="O14" s="101"/>
      <c r="P14" s="98"/>
      <c r="Q14" s="101"/>
      <c r="R14" s="101"/>
      <c r="S14" s="101"/>
    </row>
    <row r="15" customFormat="false" ht="28.35" hidden="false" customHeight="false" outlineLevel="0" collapsed="false">
      <c r="A15" s="113" t="s">
        <v>159</v>
      </c>
      <c r="B15" s="103"/>
      <c r="C15" s="103"/>
      <c r="D15" s="103"/>
      <c r="E15" s="103"/>
      <c r="F15" s="103"/>
      <c r="G15" s="119"/>
      <c r="H15" s="107"/>
      <c r="I15" s="95"/>
      <c r="J15" s="95"/>
      <c r="K15" s="95"/>
      <c r="L15" s="107"/>
      <c r="M15" s="95"/>
      <c r="N15" s="95"/>
      <c r="O15" s="95"/>
      <c r="P15" s="107"/>
      <c r="Q15" s="95"/>
      <c r="R15" s="95"/>
      <c r="S15" s="95"/>
    </row>
    <row r="16" customFormat="false" ht="12.65" hidden="false" customHeight="false" outlineLevel="0" collapsed="false">
      <c r="A16" s="101"/>
      <c r="B16" s="101"/>
      <c r="C16" s="101"/>
      <c r="D16" s="101"/>
      <c r="E16" s="101"/>
      <c r="F16" s="101"/>
      <c r="G16" s="101"/>
      <c r="H16" s="98"/>
      <c r="I16" s="101"/>
      <c r="J16" s="101"/>
      <c r="K16" s="101"/>
      <c r="L16" s="98"/>
      <c r="M16" s="101"/>
      <c r="N16" s="101"/>
      <c r="O16" s="101"/>
      <c r="P16" s="98"/>
      <c r="Q16" s="101"/>
      <c r="R16" s="101"/>
      <c r="S16" s="101"/>
    </row>
    <row r="17" customFormat="false" ht="12.65" hidden="false" customHeight="false" outlineLevel="0" collapsed="false">
      <c r="A17" s="113" t="s">
        <v>160</v>
      </c>
      <c r="B17" s="103"/>
      <c r="C17" s="103"/>
      <c r="D17" s="114"/>
      <c r="E17" s="103"/>
      <c r="F17" s="103"/>
      <c r="G17" s="119"/>
      <c r="H17" s="107"/>
      <c r="I17" s="95"/>
      <c r="J17" s="95"/>
      <c r="K17" s="95"/>
      <c r="L17" s="107"/>
      <c r="M17" s="95"/>
      <c r="N17" s="95"/>
      <c r="O17" s="95"/>
      <c r="P17" s="107"/>
      <c r="Q17" s="95"/>
      <c r="R17" s="95"/>
      <c r="S17" s="95"/>
    </row>
    <row r="18" customFormat="false" ht="12.65" hidden="false" customHeight="false" outlineLevel="0" collapsed="false">
      <c r="A18" s="101"/>
      <c r="B18" s="101"/>
      <c r="C18" s="101"/>
      <c r="D18" s="101"/>
      <c r="E18" s="101"/>
      <c r="F18" s="101"/>
      <c r="G18" s="101"/>
      <c r="H18" s="98"/>
      <c r="I18" s="101"/>
      <c r="J18" s="101"/>
      <c r="K18" s="101"/>
      <c r="L18" s="98"/>
      <c r="M18" s="101"/>
      <c r="N18" s="101"/>
      <c r="O18" s="101"/>
      <c r="P18" s="98"/>
      <c r="Q18" s="101"/>
      <c r="R18" s="101"/>
      <c r="S18" s="101"/>
    </row>
    <row r="19" customFormat="false" ht="12.65" hidden="false" customHeight="false" outlineLevel="0" collapsed="false">
      <c r="A19" s="113" t="s">
        <v>161</v>
      </c>
      <c r="B19" s="103"/>
      <c r="C19" s="103"/>
      <c r="D19" s="114"/>
      <c r="E19" s="103"/>
      <c r="F19" s="103"/>
      <c r="G19" s="119"/>
      <c r="H19" s="107"/>
      <c r="I19" s="95"/>
      <c r="J19" s="95"/>
      <c r="K19" s="95"/>
      <c r="L19" s="107"/>
      <c r="M19" s="95"/>
      <c r="N19" s="95"/>
      <c r="O19" s="95"/>
      <c r="P19" s="107"/>
      <c r="Q19" s="95"/>
      <c r="R19" s="95"/>
      <c r="S19" s="95"/>
    </row>
    <row r="20" customFormat="false" ht="12.65" hidden="false" customHeight="false" outlineLevel="0" collapsed="false">
      <c r="A20" s="101"/>
      <c r="B20" s="101"/>
      <c r="C20" s="101"/>
      <c r="D20" s="101"/>
      <c r="E20" s="101"/>
      <c r="F20" s="101"/>
      <c r="G20" s="101"/>
      <c r="H20" s="98"/>
      <c r="I20" s="101"/>
      <c r="J20" s="101"/>
      <c r="K20" s="101"/>
      <c r="L20" s="98"/>
      <c r="M20" s="101"/>
      <c r="N20" s="101"/>
      <c r="O20" s="101"/>
      <c r="P20" s="98"/>
      <c r="Q20" s="101"/>
      <c r="R20" s="101"/>
      <c r="S20" s="101"/>
    </row>
    <row r="21" customFormat="false" ht="12.65" hidden="false" customHeight="false" outlineLevel="0" collapsed="false">
      <c r="A21" s="113" t="s">
        <v>162</v>
      </c>
      <c r="B21" s="103"/>
      <c r="C21" s="103"/>
      <c r="D21" s="114"/>
      <c r="E21" s="103"/>
      <c r="F21" s="103"/>
      <c r="G21" s="119"/>
      <c r="H21" s="107"/>
      <c r="I21" s="95"/>
      <c r="J21" s="95"/>
      <c r="K21" s="95"/>
      <c r="L21" s="107"/>
      <c r="M21" s="95"/>
      <c r="N21" s="95"/>
      <c r="O21" s="95"/>
      <c r="P21" s="107"/>
      <c r="Q21" s="95"/>
      <c r="R21" s="95"/>
      <c r="S21" s="95"/>
    </row>
    <row r="22" customFormat="false" ht="12.65" hidden="false" customHeight="false" outlineLevel="0" collapsed="false">
      <c r="A22" s="101"/>
      <c r="B22" s="101"/>
      <c r="C22" s="101"/>
      <c r="D22" s="101"/>
      <c r="E22" s="101"/>
      <c r="F22" s="101"/>
      <c r="G22" s="101"/>
      <c r="H22" s="98"/>
      <c r="I22" s="101"/>
      <c r="J22" s="101"/>
      <c r="K22" s="101"/>
      <c r="L22" s="98"/>
      <c r="M22" s="101"/>
      <c r="N22" s="101"/>
      <c r="O22" s="101"/>
      <c r="P22" s="98"/>
      <c r="Q22" s="101"/>
      <c r="R22" s="101"/>
      <c r="S22" s="101"/>
    </row>
    <row r="23" customFormat="false" ht="12.65" hidden="false" customHeight="false" outlineLevel="0" collapsed="false">
      <c r="A23" s="99"/>
      <c r="H23" s="102"/>
    </row>
    <row r="24" customFormat="false" ht="12.65" hidden="false" customHeight="false" outlineLevel="0" collapsed="false">
      <c r="A24" s="113" t="s">
        <v>163</v>
      </c>
      <c r="B24" s="103"/>
      <c r="C24" s="103"/>
      <c r="D24" s="114"/>
      <c r="E24" s="103"/>
      <c r="F24" s="103"/>
      <c r="G24" s="119"/>
      <c r="H24" s="107"/>
      <c r="I24" s="95"/>
      <c r="J24" s="95"/>
      <c r="K24" s="95"/>
      <c r="L24" s="107"/>
      <c r="M24" s="95"/>
      <c r="N24" s="95"/>
      <c r="O24" s="95"/>
      <c r="P24" s="107"/>
      <c r="Q24" s="95"/>
      <c r="R24" s="95"/>
      <c r="S24" s="95"/>
    </row>
    <row r="25" customFormat="false" ht="12.65" hidden="false" customHeight="false" outlineLevel="0" collapsed="false">
      <c r="A25" s="101"/>
      <c r="B25" s="101"/>
      <c r="C25" s="101"/>
      <c r="D25" s="101"/>
      <c r="E25" s="101"/>
      <c r="F25" s="101"/>
      <c r="G25" s="101"/>
      <c r="H25" s="98"/>
      <c r="I25" s="101"/>
      <c r="J25" s="101"/>
      <c r="K25" s="101"/>
      <c r="L25" s="98"/>
      <c r="M25" s="101"/>
      <c r="N25" s="101"/>
      <c r="O25" s="101"/>
      <c r="P25" s="98"/>
      <c r="Q25" s="101"/>
      <c r="R25" s="101"/>
      <c r="S25" s="101"/>
    </row>
    <row r="26" customFormat="false" ht="19.4" hidden="false" customHeight="false" outlineLevel="0" collapsed="false">
      <c r="A26" s="113" t="s">
        <v>164</v>
      </c>
      <c r="B26" s="114"/>
      <c r="C26" s="103"/>
      <c r="D26" s="114"/>
      <c r="E26" s="103"/>
      <c r="F26" s="103"/>
      <c r="G26" s="119"/>
      <c r="H26" s="107"/>
      <c r="I26" s="95"/>
      <c r="J26" s="95"/>
      <c r="K26" s="95"/>
      <c r="L26" s="107"/>
      <c r="M26" s="95"/>
      <c r="N26" s="95"/>
      <c r="O26" s="95"/>
      <c r="P26" s="107"/>
      <c r="Q26" s="95"/>
      <c r="R26" s="95"/>
      <c r="S26" s="95"/>
    </row>
    <row r="27" customFormat="false" ht="12.65" hidden="false" customHeight="false" outlineLevel="0" collapsed="false">
      <c r="A27" s="101"/>
      <c r="B27" s="101"/>
      <c r="C27" s="101"/>
      <c r="D27" s="101"/>
      <c r="E27" s="101"/>
      <c r="F27" s="101"/>
      <c r="G27" s="101"/>
      <c r="H27" s="98"/>
      <c r="I27" s="101"/>
      <c r="J27" s="101"/>
      <c r="K27" s="101"/>
      <c r="L27" s="98"/>
      <c r="M27" s="101"/>
      <c r="N27" s="101"/>
      <c r="O27" s="101"/>
      <c r="P27" s="98"/>
      <c r="Q27" s="101"/>
      <c r="R27" s="101"/>
      <c r="S27" s="101"/>
    </row>
    <row r="28" customFormat="false" ht="12.65" hidden="false" customHeight="false" outlineLevel="0" collapsed="false">
      <c r="A28" s="113" t="s">
        <v>165</v>
      </c>
      <c r="B28" s="103"/>
      <c r="C28" s="103"/>
      <c r="D28" s="103"/>
      <c r="E28" s="103"/>
      <c r="F28" s="103"/>
      <c r="G28" s="119"/>
      <c r="H28" s="107"/>
      <c r="I28" s="95"/>
      <c r="J28" s="95"/>
      <c r="K28" s="95"/>
      <c r="L28" s="107"/>
      <c r="M28" s="95"/>
      <c r="N28" s="95"/>
      <c r="O28" s="95"/>
      <c r="P28" s="107"/>
      <c r="Q28" s="95"/>
      <c r="R28" s="95"/>
      <c r="S28" s="95"/>
    </row>
    <row r="29" customFormat="false" ht="12.65" hidden="false" customHeight="false" outlineLevel="0" collapsed="false">
      <c r="A29" s="101"/>
      <c r="B29" s="101"/>
      <c r="C29" s="101"/>
      <c r="D29" s="101"/>
      <c r="E29" s="101"/>
      <c r="F29" s="101"/>
      <c r="G29" s="101"/>
      <c r="H29" s="98"/>
      <c r="I29" s="101"/>
      <c r="J29" s="101"/>
      <c r="K29" s="101"/>
      <c r="L29" s="98"/>
      <c r="M29" s="101"/>
      <c r="N29" s="101"/>
      <c r="O29" s="101"/>
      <c r="P29" s="98"/>
      <c r="Q29" s="101"/>
      <c r="R29" s="101"/>
      <c r="S29" s="101"/>
    </row>
    <row r="30" customFormat="false" ht="12.65" hidden="false" customHeight="false" outlineLevel="0" collapsed="false">
      <c r="A30" s="113" t="s">
        <v>166</v>
      </c>
      <c r="B30" s="103"/>
      <c r="C30" s="103"/>
      <c r="D30" s="103"/>
      <c r="E30" s="103"/>
      <c r="F30" s="103"/>
      <c r="G30" s="119"/>
      <c r="H30" s="107"/>
      <c r="I30" s="95"/>
      <c r="J30" s="95"/>
      <c r="K30" s="95"/>
      <c r="L30" s="107"/>
      <c r="M30" s="95"/>
      <c r="N30" s="95"/>
      <c r="O30" s="95"/>
      <c r="P30" s="107"/>
      <c r="Q30" s="95"/>
      <c r="R30" s="95"/>
      <c r="S30" s="95"/>
    </row>
    <row r="31" customFormat="false" ht="12.65" hidden="false" customHeight="false" outlineLevel="0" collapsed="false">
      <c r="A31" s="101"/>
      <c r="B31" s="101"/>
      <c r="C31" s="101"/>
      <c r="D31" s="101"/>
      <c r="E31" s="101"/>
      <c r="F31" s="101"/>
      <c r="G31" s="101"/>
      <c r="H31" s="98"/>
      <c r="I31" s="101"/>
      <c r="J31" s="101"/>
      <c r="K31" s="101"/>
      <c r="L31" s="98"/>
      <c r="M31" s="101"/>
      <c r="N31" s="101"/>
      <c r="O31" s="101"/>
      <c r="P31" s="98"/>
      <c r="Q31" s="101"/>
      <c r="R31" s="101"/>
      <c r="S31" s="101"/>
    </row>
    <row r="32" customFormat="false" ht="12.65" hidden="false" customHeight="false" outlineLevel="0" collapsed="false">
      <c r="A32" s="113" t="s">
        <v>167</v>
      </c>
      <c r="B32" s="103"/>
      <c r="C32" s="103"/>
      <c r="D32" s="114"/>
      <c r="E32" s="103"/>
      <c r="F32" s="103"/>
      <c r="G32" s="119"/>
      <c r="H32" s="107"/>
      <c r="I32" s="95"/>
      <c r="J32" s="95"/>
      <c r="K32" s="95"/>
      <c r="L32" s="107"/>
      <c r="M32" s="95"/>
      <c r="N32" s="95"/>
      <c r="O32" s="95"/>
      <c r="P32" s="107"/>
      <c r="Q32" s="95"/>
      <c r="R32" s="95"/>
      <c r="S32" s="95"/>
    </row>
    <row r="33" customFormat="false" ht="12.65" hidden="false" customHeight="false" outlineLevel="0" collapsed="false">
      <c r="A33" s="101"/>
      <c r="B33" s="101"/>
      <c r="C33" s="101"/>
      <c r="D33" s="101"/>
      <c r="E33" s="101"/>
      <c r="F33" s="101"/>
      <c r="G33" s="101"/>
      <c r="H33" s="98"/>
      <c r="I33" s="101"/>
      <c r="J33" s="101"/>
      <c r="K33" s="101"/>
      <c r="L33" s="98"/>
      <c r="M33" s="101"/>
      <c r="N33" s="101"/>
      <c r="O33" s="101"/>
      <c r="P33" s="98"/>
      <c r="Q33" s="101"/>
      <c r="R33" s="101"/>
      <c r="S33" s="101"/>
    </row>
    <row r="34" customFormat="false" ht="12.65" hidden="false" customHeight="false" outlineLevel="0" collapsed="false">
      <c r="A34" s="113" t="s">
        <v>168</v>
      </c>
      <c r="B34" s="103"/>
      <c r="C34" s="103"/>
      <c r="D34" s="114"/>
      <c r="E34" s="103"/>
      <c r="F34" s="103"/>
      <c r="G34" s="119"/>
      <c r="H34" s="107"/>
      <c r="I34" s="95"/>
      <c r="J34" s="95"/>
      <c r="K34" s="95"/>
      <c r="L34" s="107"/>
      <c r="M34" s="95"/>
      <c r="N34" s="95"/>
      <c r="O34" s="95"/>
      <c r="P34" s="107"/>
      <c r="Q34" s="95"/>
      <c r="R34" s="95"/>
      <c r="S34" s="95"/>
    </row>
    <row r="35" customFormat="false" ht="12.65" hidden="false" customHeight="false" outlineLevel="0" collapsed="false">
      <c r="A35" s="101"/>
      <c r="B35" s="101"/>
      <c r="C35" s="101"/>
      <c r="D35" s="101"/>
      <c r="E35" s="101"/>
      <c r="F35" s="101"/>
      <c r="G35" s="101"/>
      <c r="H35" s="98"/>
      <c r="I35" s="101"/>
      <c r="J35" s="101"/>
      <c r="K35" s="101"/>
      <c r="L35" s="98"/>
      <c r="M35" s="101"/>
      <c r="N35" s="101"/>
      <c r="O35" s="101"/>
      <c r="P35" s="98"/>
      <c r="Q35" s="101"/>
      <c r="R35" s="101"/>
      <c r="S35" s="101"/>
    </row>
    <row r="36" customFormat="false" ht="12.65" hidden="false" customHeight="false" outlineLevel="0" collapsed="false">
      <c r="A36" s="113" t="s">
        <v>169</v>
      </c>
      <c r="B36" s="103"/>
      <c r="C36" s="103"/>
      <c r="D36" s="114"/>
      <c r="E36" s="103"/>
      <c r="F36" s="103"/>
      <c r="G36" s="119"/>
      <c r="H36" s="107"/>
      <c r="I36" s="95"/>
      <c r="J36" s="95"/>
      <c r="K36" s="95"/>
      <c r="L36" s="107"/>
      <c r="M36" s="95"/>
      <c r="N36" s="95"/>
      <c r="O36" s="95"/>
      <c r="P36" s="107"/>
      <c r="Q36" s="95"/>
      <c r="R36" s="95"/>
      <c r="S36" s="95"/>
    </row>
    <row r="37" customFormat="false" ht="12.65" hidden="false" customHeight="false" outlineLevel="0" collapsed="false">
      <c r="A37" s="101"/>
      <c r="B37" s="101"/>
      <c r="C37" s="101"/>
      <c r="D37" s="101"/>
      <c r="E37" s="101"/>
      <c r="F37" s="101"/>
      <c r="G37" s="101"/>
      <c r="H37" s="98"/>
      <c r="I37" s="101"/>
      <c r="J37" s="101"/>
      <c r="K37" s="101"/>
      <c r="L37" s="98"/>
      <c r="M37" s="101"/>
      <c r="N37" s="101"/>
      <c r="O37" s="101"/>
      <c r="P37" s="98"/>
      <c r="Q37" s="101"/>
      <c r="R37" s="101"/>
      <c r="S37" s="101"/>
    </row>
    <row r="38" customFormat="false" ht="12.65" hidden="false" customHeight="false" outlineLevel="0" collapsed="false">
      <c r="A38" s="113" t="s">
        <v>170</v>
      </c>
      <c r="B38" s="103"/>
      <c r="C38" s="103"/>
      <c r="D38" s="114"/>
      <c r="E38" s="103"/>
      <c r="F38" s="103"/>
      <c r="G38" s="119"/>
      <c r="H38" s="107"/>
      <c r="I38" s="95"/>
      <c r="J38" s="95"/>
      <c r="K38" s="95"/>
      <c r="L38" s="107"/>
      <c r="M38" s="95"/>
      <c r="N38" s="95"/>
      <c r="O38" s="95"/>
      <c r="P38" s="107"/>
      <c r="Q38" s="95"/>
      <c r="R38" s="95"/>
      <c r="S38" s="95"/>
    </row>
    <row r="39" customFormat="false" ht="12.65" hidden="false" customHeight="false" outlineLevel="0" collapsed="false">
      <c r="A39" s="101"/>
      <c r="B39" s="101"/>
      <c r="C39" s="101"/>
      <c r="D39" s="101"/>
      <c r="E39" s="101"/>
      <c r="F39" s="101"/>
      <c r="G39" s="101"/>
      <c r="H39" s="98"/>
      <c r="I39" s="101"/>
      <c r="J39" s="101"/>
      <c r="K39" s="101"/>
      <c r="L39" s="98"/>
      <c r="M39" s="101"/>
      <c r="N39" s="101"/>
      <c r="O39" s="101"/>
      <c r="P39" s="98"/>
      <c r="Q39" s="101"/>
      <c r="R39" s="101"/>
      <c r="S39" s="101"/>
    </row>
    <row r="40" customFormat="false" ht="12.65" hidden="false" customHeight="false" outlineLevel="0" collapsed="false">
      <c r="A40" s="99"/>
      <c r="H40" s="102"/>
    </row>
    <row r="41" customFormat="false" ht="12.65" hidden="false" customHeight="false" outlineLevel="0" collapsed="false">
      <c r="A41" s="113" t="s">
        <v>171</v>
      </c>
      <c r="B41" s="103"/>
      <c r="C41" s="103"/>
      <c r="D41" s="114"/>
      <c r="E41" s="103"/>
      <c r="F41" s="103"/>
      <c r="G41" s="119"/>
      <c r="H41" s="107"/>
      <c r="I41" s="95"/>
      <c r="J41" s="95"/>
      <c r="K41" s="95"/>
      <c r="L41" s="107"/>
      <c r="M41" s="95"/>
      <c r="N41" s="95"/>
      <c r="O41" s="95"/>
      <c r="P41" s="107"/>
      <c r="Q41" s="95"/>
      <c r="R41" s="95"/>
      <c r="S41" s="95"/>
    </row>
    <row r="42" customFormat="false" ht="12.65" hidden="false" customHeight="false" outlineLevel="0" collapsed="false">
      <c r="A42" s="101"/>
      <c r="B42" s="101"/>
      <c r="C42" s="101"/>
      <c r="D42" s="101"/>
      <c r="E42" s="101"/>
      <c r="F42" s="101"/>
      <c r="G42" s="101"/>
      <c r="H42" s="98"/>
      <c r="I42" s="101"/>
      <c r="J42" s="101"/>
      <c r="K42" s="101"/>
      <c r="L42" s="98"/>
      <c r="M42" s="101"/>
      <c r="N42" s="101"/>
      <c r="O42" s="101"/>
      <c r="P42" s="98"/>
      <c r="Q42" s="101"/>
      <c r="R42" s="101"/>
      <c r="S42" s="101"/>
    </row>
    <row r="43" customFormat="false" ht="19.4" hidden="false" customHeight="false" outlineLevel="0" collapsed="false">
      <c r="A43" s="113" t="s">
        <v>172</v>
      </c>
      <c r="B43" s="114"/>
      <c r="C43" s="103"/>
      <c r="D43" s="114"/>
      <c r="E43" s="103"/>
      <c r="F43" s="103"/>
      <c r="G43" s="119"/>
      <c r="H43" s="107"/>
      <c r="I43" s="95"/>
      <c r="J43" s="95"/>
      <c r="K43" s="95"/>
      <c r="L43" s="107"/>
      <c r="M43" s="95"/>
      <c r="N43" s="95"/>
      <c r="O43" s="95"/>
      <c r="P43" s="107"/>
      <c r="Q43" s="95"/>
      <c r="R43" s="95"/>
      <c r="S43" s="95"/>
    </row>
    <row r="44" customFormat="false" ht="12.65" hidden="false" customHeight="false" outlineLevel="0" collapsed="false">
      <c r="A44" s="101"/>
      <c r="B44" s="101"/>
      <c r="C44" s="101"/>
      <c r="D44" s="101"/>
      <c r="E44" s="101"/>
      <c r="F44" s="101"/>
      <c r="G44" s="101"/>
      <c r="H44" s="98"/>
      <c r="I44" s="101"/>
      <c r="J44" s="101"/>
      <c r="K44" s="101"/>
      <c r="L44" s="98"/>
      <c r="M44" s="101"/>
      <c r="N44" s="101"/>
      <c r="O44" s="101"/>
      <c r="P44" s="98"/>
      <c r="Q44" s="101"/>
      <c r="R44" s="101"/>
      <c r="S44" s="101"/>
    </row>
    <row r="45" customFormat="false" ht="12.65" hidden="false" customHeight="false" outlineLevel="0" collapsed="false">
      <c r="A45" s="113" t="s">
        <v>173</v>
      </c>
      <c r="B45" s="103"/>
      <c r="C45" s="103"/>
      <c r="D45" s="103"/>
      <c r="E45" s="103"/>
      <c r="F45" s="103"/>
      <c r="G45" s="119"/>
      <c r="H45" s="107"/>
      <c r="I45" s="95"/>
      <c r="J45" s="95"/>
      <c r="K45" s="95"/>
      <c r="L45" s="107"/>
      <c r="M45" s="95"/>
      <c r="N45" s="95"/>
      <c r="O45" s="95"/>
      <c r="P45" s="107"/>
      <c r="Q45" s="95"/>
      <c r="R45" s="95"/>
      <c r="S45" s="95"/>
    </row>
    <row r="46" customFormat="false" ht="12.65" hidden="false" customHeight="false" outlineLevel="0" collapsed="false">
      <c r="A46" s="101"/>
      <c r="B46" s="101"/>
      <c r="C46" s="101"/>
      <c r="D46" s="101"/>
      <c r="E46" s="101"/>
      <c r="F46" s="101"/>
      <c r="G46" s="101"/>
      <c r="H46" s="98"/>
      <c r="I46" s="101"/>
      <c r="J46" s="101"/>
      <c r="K46" s="101"/>
      <c r="L46" s="98"/>
      <c r="M46" s="101"/>
      <c r="N46" s="101"/>
      <c r="O46" s="101"/>
      <c r="P46" s="98"/>
      <c r="Q46" s="101"/>
      <c r="R46" s="101"/>
      <c r="S46" s="101"/>
    </row>
    <row r="47" customFormat="false" ht="12.65" hidden="false" customHeight="false" outlineLevel="0" collapsed="false">
      <c r="A47" s="113" t="s">
        <v>174</v>
      </c>
      <c r="B47" s="103"/>
      <c r="C47" s="103"/>
      <c r="D47" s="103"/>
      <c r="E47" s="103"/>
      <c r="F47" s="103"/>
      <c r="G47" s="119"/>
      <c r="H47" s="107"/>
      <c r="I47" s="95"/>
      <c r="J47" s="95"/>
      <c r="K47" s="95"/>
      <c r="L47" s="107"/>
      <c r="M47" s="95"/>
      <c r="N47" s="95"/>
      <c r="O47" s="95"/>
      <c r="P47" s="107"/>
      <c r="Q47" s="95"/>
      <c r="R47" s="95"/>
      <c r="S47" s="95"/>
    </row>
    <row r="48" customFormat="false" ht="12.65" hidden="false" customHeight="false" outlineLevel="0" collapsed="false">
      <c r="A48" s="101"/>
      <c r="B48" s="101"/>
      <c r="C48" s="101"/>
      <c r="D48" s="101"/>
      <c r="E48" s="101"/>
      <c r="F48" s="101"/>
      <c r="G48" s="101"/>
      <c r="H48" s="98"/>
      <c r="I48" s="101"/>
      <c r="J48" s="101"/>
      <c r="K48" s="101"/>
      <c r="L48" s="98"/>
      <c r="M48" s="101"/>
      <c r="N48" s="101"/>
      <c r="O48" s="101"/>
      <c r="P48" s="98"/>
      <c r="Q48" s="101"/>
      <c r="R48" s="101"/>
      <c r="S48" s="101"/>
    </row>
    <row r="49" customFormat="false" ht="12.65" hidden="false" customHeight="false" outlineLevel="0" collapsed="false">
      <c r="A49" s="113" t="s">
        <v>175</v>
      </c>
      <c r="B49" s="103"/>
      <c r="C49" s="103"/>
      <c r="D49" s="114"/>
      <c r="E49" s="103"/>
      <c r="F49" s="103"/>
      <c r="G49" s="119"/>
      <c r="H49" s="107"/>
      <c r="I49" s="95"/>
      <c r="J49" s="95"/>
      <c r="K49" s="95"/>
      <c r="L49" s="107"/>
      <c r="M49" s="95"/>
      <c r="N49" s="95"/>
      <c r="O49" s="95"/>
      <c r="P49" s="107"/>
      <c r="Q49" s="95"/>
      <c r="R49" s="95"/>
      <c r="S49" s="95"/>
    </row>
    <row r="50" customFormat="false" ht="12.65" hidden="false" customHeight="false" outlineLevel="0" collapsed="false">
      <c r="A50" s="101"/>
      <c r="B50" s="101"/>
      <c r="C50" s="101"/>
      <c r="D50" s="101"/>
      <c r="E50" s="101"/>
      <c r="F50" s="101"/>
      <c r="G50" s="101"/>
      <c r="H50" s="98"/>
      <c r="I50" s="101"/>
      <c r="J50" s="101"/>
      <c r="K50" s="101"/>
      <c r="L50" s="98"/>
      <c r="M50" s="101"/>
      <c r="N50" s="101"/>
      <c r="O50" s="101"/>
      <c r="P50" s="98"/>
      <c r="Q50" s="101"/>
      <c r="R50" s="101"/>
      <c r="S50" s="101"/>
    </row>
    <row r="51" customFormat="false" ht="12.65" hidden="false" customHeight="false" outlineLevel="0" collapsed="false">
      <c r="A51" s="113" t="s">
        <v>176</v>
      </c>
      <c r="B51" s="103"/>
      <c r="C51" s="103"/>
      <c r="D51" s="114"/>
      <c r="E51" s="103"/>
      <c r="F51" s="103"/>
      <c r="G51" s="119"/>
      <c r="H51" s="107"/>
      <c r="I51" s="95"/>
      <c r="J51" s="95"/>
      <c r="K51" s="95"/>
      <c r="L51" s="107"/>
      <c r="M51" s="95"/>
      <c r="N51" s="95"/>
      <c r="O51" s="95"/>
      <c r="P51" s="107"/>
      <c r="Q51" s="95"/>
      <c r="R51" s="95"/>
      <c r="S51" s="95"/>
    </row>
    <row r="52" customFormat="false" ht="12.65" hidden="false" customHeight="false" outlineLevel="0" collapsed="false">
      <c r="A52" s="101"/>
      <c r="B52" s="101"/>
      <c r="C52" s="101"/>
      <c r="D52" s="101"/>
      <c r="E52" s="101"/>
      <c r="F52" s="101"/>
      <c r="G52" s="101"/>
      <c r="H52" s="98"/>
      <c r="I52" s="101"/>
      <c r="J52" s="101"/>
      <c r="K52" s="101"/>
      <c r="L52" s="98"/>
      <c r="M52" s="101"/>
      <c r="N52" s="101"/>
      <c r="O52" s="101"/>
      <c r="P52" s="98"/>
      <c r="Q52" s="101"/>
      <c r="R52" s="101"/>
      <c r="S52" s="101"/>
    </row>
    <row r="53" customFormat="false" ht="12.65" hidden="false" customHeight="false" outlineLevel="0" collapsed="false">
      <c r="A53" s="113" t="s">
        <v>177</v>
      </c>
      <c r="B53" s="103"/>
      <c r="C53" s="103"/>
      <c r="D53" s="114"/>
      <c r="E53" s="103"/>
      <c r="F53" s="103"/>
      <c r="G53" s="119"/>
      <c r="H53" s="107"/>
      <c r="I53" s="95"/>
      <c r="J53" s="95"/>
      <c r="K53" s="95"/>
      <c r="L53" s="107"/>
      <c r="M53" s="95"/>
      <c r="N53" s="95"/>
      <c r="O53" s="95"/>
      <c r="P53" s="107"/>
      <c r="Q53" s="95"/>
      <c r="R53" s="95"/>
      <c r="S53" s="95"/>
    </row>
    <row r="54" customFormat="false" ht="12.65" hidden="false" customHeight="false" outlineLevel="0" collapsed="false">
      <c r="A54" s="101"/>
      <c r="B54" s="101"/>
      <c r="C54" s="101"/>
      <c r="D54" s="101"/>
      <c r="E54" s="101"/>
      <c r="F54" s="101"/>
      <c r="G54" s="101"/>
      <c r="H54" s="98"/>
      <c r="I54" s="101"/>
      <c r="J54" s="101"/>
      <c r="K54" s="101"/>
      <c r="L54" s="98"/>
      <c r="M54" s="101"/>
      <c r="N54" s="101"/>
      <c r="O54" s="101"/>
      <c r="P54" s="98"/>
      <c r="Q54" s="101"/>
      <c r="R54" s="101"/>
      <c r="S54" s="101"/>
    </row>
    <row r="55" customFormat="false" ht="12.65" hidden="false" customHeight="false" outlineLevel="0" collapsed="false">
      <c r="A55" s="113" t="s">
        <v>178</v>
      </c>
      <c r="B55" s="103"/>
      <c r="C55" s="103"/>
      <c r="D55" s="114"/>
      <c r="E55" s="103"/>
      <c r="F55" s="103"/>
      <c r="G55" s="119"/>
      <c r="H55" s="107"/>
      <c r="I55" s="95"/>
      <c r="J55" s="95"/>
      <c r="K55" s="95"/>
      <c r="L55" s="107"/>
      <c r="M55" s="95"/>
      <c r="N55" s="95"/>
      <c r="O55" s="95"/>
      <c r="P55" s="107"/>
      <c r="Q55" s="95"/>
      <c r="R55" s="95"/>
      <c r="S55" s="95"/>
    </row>
    <row r="56" customFormat="false" ht="12.65" hidden="false" customHeight="false" outlineLevel="0" collapsed="false">
      <c r="A56" s="101"/>
      <c r="B56" s="101"/>
      <c r="C56" s="101"/>
      <c r="D56" s="101"/>
      <c r="E56" s="101"/>
      <c r="F56" s="101"/>
      <c r="G56" s="101"/>
      <c r="H56" s="98"/>
      <c r="I56" s="101"/>
      <c r="J56" s="101"/>
      <c r="K56" s="101"/>
      <c r="L56" s="98"/>
      <c r="M56" s="101"/>
      <c r="N56" s="101"/>
      <c r="O56" s="101"/>
      <c r="P56" s="98"/>
      <c r="Q56" s="101"/>
      <c r="R56" s="101"/>
      <c r="S56" s="101"/>
    </row>
    <row r="57" customFormat="false" ht="12.65" hidden="false" customHeight="false" outlineLevel="0" collapsed="false">
      <c r="A57" s="99"/>
      <c r="H57" s="102"/>
    </row>
    <row r="58" customFormat="false" ht="15" hidden="false" customHeight="false" outlineLevel="0" collapsed="false">
      <c r="A58" s="109" t="s">
        <v>179</v>
      </c>
      <c r="B58" s="103"/>
      <c r="C58" s="103"/>
      <c r="D58" s="103"/>
      <c r="E58" s="104"/>
      <c r="F58" s="104"/>
      <c r="G58" s="106"/>
      <c r="H58" s="107"/>
      <c r="I58" s="108"/>
      <c r="J58" s="95"/>
      <c r="K58" s="95"/>
      <c r="L58" s="107"/>
      <c r="M58" s="108"/>
      <c r="N58" s="95"/>
      <c r="O58" s="95"/>
      <c r="P58" s="107"/>
      <c r="Q58" s="108"/>
      <c r="R58" s="95"/>
      <c r="S58" s="95"/>
    </row>
    <row r="59" customFormat="false" ht="12.65" hidden="false" customHeight="false" outlineLevel="0" collapsed="false">
      <c r="A59" s="101"/>
      <c r="B59" s="101"/>
      <c r="C59" s="101"/>
      <c r="D59" s="101"/>
      <c r="E59" s="101"/>
      <c r="F59" s="101"/>
      <c r="G59" s="101"/>
      <c r="H59" s="98"/>
      <c r="I59" s="101"/>
      <c r="J59" s="101"/>
      <c r="K59" s="101"/>
      <c r="L59" s="98"/>
      <c r="M59" s="101"/>
      <c r="N59" s="101"/>
      <c r="O59" s="101"/>
      <c r="P59" s="98"/>
      <c r="Q59" s="101"/>
      <c r="R59" s="101"/>
      <c r="S59" s="101"/>
    </row>
    <row r="60" customFormat="false" ht="12.65" hidden="false" customHeight="false" outlineLevel="0" collapsed="false">
      <c r="A60" s="113" t="s">
        <v>180</v>
      </c>
      <c r="B60" s="103"/>
      <c r="C60" s="103"/>
      <c r="D60" s="103"/>
      <c r="E60" s="114"/>
      <c r="F60" s="114"/>
      <c r="G60" s="115"/>
      <c r="H60" s="107"/>
      <c r="I60" s="117"/>
      <c r="J60" s="95"/>
      <c r="K60" s="95"/>
      <c r="L60" s="107"/>
      <c r="M60" s="117"/>
      <c r="N60" s="95"/>
      <c r="O60" s="95"/>
      <c r="P60" s="107"/>
      <c r="Q60" s="117"/>
      <c r="R60" s="95"/>
      <c r="S60" s="95"/>
    </row>
    <row r="61" customFormat="false" ht="12.65" hidden="false" customHeight="false" outlineLevel="0" collapsed="false">
      <c r="A61" s="101"/>
      <c r="B61" s="101"/>
      <c r="C61" s="101"/>
      <c r="D61" s="101"/>
      <c r="E61" s="101"/>
      <c r="F61" s="101"/>
      <c r="G61" s="101"/>
      <c r="H61" s="98"/>
      <c r="I61" s="101"/>
      <c r="J61" s="101"/>
      <c r="K61" s="101"/>
      <c r="L61" s="98"/>
      <c r="M61" s="101"/>
      <c r="N61" s="101"/>
      <c r="O61" s="101"/>
      <c r="P61" s="98"/>
      <c r="Q61" s="101"/>
      <c r="R61" s="101"/>
      <c r="S61" s="101"/>
    </row>
    <row r="62" customFormat="false" ht="12.65" hidden="false" customHeight="false" outlineLevel="0" collapsed="false">
      <c r="A62" s="113" t="s">
        <v>181</v>
      </c>
      <c r="B62" s="114"/>
      <c r="C62" s="103"/>
      <c r="D62" s="114"/>
      <c r="E62" s="103"/>
      <c r="F62" s="103"/>
      <c r="G62" s="119"/>
      <c r="H62" s="107"/>
      <c r="I62" s="95"/>
      <c r="J62" s="95"/>
      <c r="K62" s="95"/>
      <c r="L62" s="107"/>
      <c r="M62" s="95"/>
      <c r="N62" s="95"/>
      <c r="O62" s="95"/>
      <c r="P62" s="107"/>
      <c r="Q62" s="95"/>
      <c r="R62" s="95"/>
      <c r="S62" s="95"/>
    </row>
    <row r="63" customFormat="false" ht="12.65" hidden="false" customHeight="false" outlineLevel="0" collapsed="false">
      <c r="A63" s="101"/>
      <c r="B63" s="101"/>
      <c r="C63" s="101"/>
      <c r="D63" s="101"/>
      <c r="E63" s="101"/>
      <c r="F63" s="101"/>
      <c r="G63" s="101"/>
      <c r="H63" s="98"/>
      <c r="I63" s="101"/>
      <c r="J63" s="101"/>
      <c r="K63" s="101"/>
      <c r="L63" s="98"/>
      <c r="M63" s="101"/>
      <c r="N63" s="101"/>
      <c r="O63" s="101"/>
      <c r="P63" s="98"/>
      <c r="Q63" s="101"/>
      <c r="R63" s="101"/>
      <c r="S63" s="101"/>
    </row>
    <row r="64" customFormat="false" ht="12.65" hidden="false" customHeight="false" outlineLevel="0" collapsed="false">
      <c r="A64" s="113" t="s">
        <v>182</v>
      </c>
      <c r="B64" s="103"/>
      <c r="C64" s="103"/>
      <c r="D64" s="103"/>
      <c r="E64" s="103"/>
      <c r="F64" s="103"/>
      <c r="G64" s="119"/>
      <c r="H64" s="107"/>
      <c r="I64" s="95"/>
      <c r="J64" s="95"/>
      <c r="K64" s="95"/>
      <c r="L64" s="107"/>
      <c r="M64" s="95"/>
      <c r="N64" s="95"/>
      <c r="O64" s="95"/>
      <c r="P64" s="107"/>
      <c r="Q64" s="95"/>
      <c r="R64" s="95"/>
      <c r="S64" s="95"/>
    </row>
    <row r="65" customFormat="false" ht="12.65" hidden="false" customHeight="false" outlineLevel="0" collapsed="false">
      <c r="A65" s="101"/>
      <c r="B65" s="101"/>
      <c r="C65" s="101"/>
      <c r="D65" s="101"/>
      <c r="E65" s="101"/>
      <c r="F65" s="101"/>
      <c r="G65" s="101"/>
      <c r="H65" s="98"/>
      <c r="I65" s="101"/>
      <c r="J65" s="101"/>
      <c r="K65" s="101"/>
      <c r="L65" s="98"/>
      <c r="M65" s="101"/>
      <c r="N65" s="101"/>
      <c r="O65" s="101"/>
      <c r="P65" s="98"/>
      <c r="Q65" s="101"/>
      <c r="R65" s="101"/>
      <c r="S65" s="101"/>
    </row>
    <row r="66" customFormat="false" ht="12.65" hidden="false" customHeight="false" outlineLevel="0" collapsed="false">
      <c r="A66" s="113" t="s">
        <v>183</v>
      </c>
      <c r="B66" s="103"/>
      <c r="C66" s="103"/>
      <c r="D66" s="103"/>
      <c r="E66" s="103"/>
      <c r="F66" s="103"/>
      <c r="G66" s="119"/>
      <c r="H66" s="107"/>
      <c r="I66" s="95"/>
      <c r="J66" s="95"/>
      <c r="K66" s="95"/>
      <c r="L66" s="107"/>
      <c r="M66" s="95"/>
      <c r="N66" s="95"/>
      <c r="O66" s="95"/>
      <c r="P66" s="107"/>
      <c r="Q66" s="95"/>
      <c r="R66" s="95"/>
      <c r="S66" s="95"/>
    </row>
    <row r="67" customFormat="false" ht="12.65" hidden="false" customHeight="false" outlineLevel="0" collapsed="false">
      <c r="A67" s="101"/>
      <c r="B67" s="101"/>
      <c r="C67" s="101"/>
      <c r="D67" s="101"/>
      <c r="E67" s="101"/>
      <c r="F67" s="101"/>
      <c r="G67" s="101"/>
      <c r="H67" s="98"/>
      <c r="I67" s="101"/>
      <c r="J67" s="101"/>
      <c r="K67" s="101"/>
      <c r="L67" s="98"/>
      <c r="M67" s="101"/>
      <c r="N67" s="101"/>
      <c r="O67" s="101"/>
      <c r="P67" s="98"/>
      <c r="Q67" s="101"/>
      <c r="R67" s="101"/>
      <c r="S67" s="101"/>
    </row>
    <row r="68" customFormat="false" ht="12.65" hidden="false" customHeight="false" outlineLevel="0" collapsed="false">
      <c r="A68" s="113" t="s">
        <v>184</v>
      </c>
      <c r="B68" s="103"/>
      <c r="C68" s="103"/>
      <c r="D68" s="114"/>
      <c r="E68" s="103"/>
      <c r="F68" s="103"/>
      <c r="G68" s="119"/>
      <c r="H68" s="107"/>
      <c r="I68" s="95"/>
      <c r="J68" s="95"/>
      <c r="K68" s="95"/>
      <c r="L68" s="107"/>
      <c r="M68" s="95"/>
      <c r="N68" s="95"/>
      <c r="O68" s="95"/>
      <c r="P68" s="107"/>
      <c r="Q68" s="95"/>
      <c r="R68" s="95"/>
      <c r="S68" s="95"/>
    </row>
    <row r="69" customFormat="false" ht="12.65" hidden="false" customHeight="false" outlineLevel="0" collapsed="false">
      <c r="A69" s="101"/>
      <c r="B69" s="101"/>
      <c r="C69" s="101"/>
      <c r="D69" s="101"/>
      <c r="E69" s="101"/>
      <c r="F69" s="101"/>
      <c r="G69" s="101"/>
      <c r="H69" s="98"/>
      <c r="I69" s="101"/>
      <c r="J69" s="101"/>
      <c r="K69" s="101"/>
      <c r="L69" s="98"/>
      <c r="M69" s="101"/>
      <c r="N69" s="101"/>
      <c r="O69" s="101"/>
      <c r="P69" s="98"/>
      <c r="Q69" s="101"/>
      <c r="R69" s="101"/>
      <c r="S69" s="101"/>
    </row>
    <row r="70" customFormat="false" ht="12.65" hidden="false" customHeight="false" outlineLevel="0" collapsed="false">
      <c r="A70" s="113" t="s">
        <v>160</v>
      </c>
      <c r="B70" s="103"/>
      <c r="C70" s="103"/>
      <c r="D70" s="114"/>
      <c r="E70" s="103"/>
      <c r="F70" s="103"/>
      <c r="G70" s="119"/>
      <c r="H70" s="107"/>
      <c r="I70" s="95"/>
      <c r="J70" s="95"/>
      <c r="K70" s="95"/>
      <c r="L70" s="107"/>
      <c r="M70" s="95"/>
      <c r="N70" s="95"/>
      <c r="O70" s="95"/>
      <c r="P70" s="107"/>
      <c r="Q70" s="95"/>
      <c r="R70" s="95"/>
      <c r="S70" s="95"/>
    </row>
    <row r="71" customFormat="false" ht="12.65" hidden="false" customHeight="false" outlineLevel="0" collapsed="false">
      <c r="A71" s="101"/>
      <c r="B71" s="101"/>
      <c r="C71" s="101"/>
      <c r="D71" s="101"/>
      <c r="E71" s="101"/>
      <c r="F71" s="101"/>
      <c r="G71" s="101"/>
      <c r="H71" s="98"/>
      <c r="I71" s="101"/>
      <c r="J71" s="101"/>
      <c r="K71" s="101"/>
      <c r="L71" s="98"/>
      <c r="M71" s="101"/>
      <c r="N71" s="101"/>
      <c r="O71" s="101"/>
      <c r="P71" s="98"/>
      <c r="Q71" s="101"/>
      <c r="R71" s="101"/>
      <c r="S71" s="101"/>
    </row>
    <row r="72" customFormat="false" ht="12.65" hidden="false" customHeight="false" outlineLevel="0" collapsed="false">
      <c r="A72" s="113" t="s">
        <v>185</v>
      </c>
      <c r="B72" s="103"/>
      <c r="C72" s="103"/>
      <c r="D72" s="114"/>
      <c r="E72" s="103"/>
      <c r="F72" s="103"/>
      <c r="G72" s="119"/>
      <c r="H72" s="107"/>
      <c r="I72" s="95"/>
      <c r="J72" s="95"/>
      <c r="K72" s="95"/>
      <c r="L72" s="107"/>
      <c r="M72" s="95"/>
      <c r="N72" s="95"/>
      <c r="O72" s="95"/>
      <c r="P72" s="107"/>
      <c r="Q72" s="95"/>
      <c r="R72" s="95"/>
      <c r="S72" s="95"/>
    </row>
    <row r="73" customFormat="false" ht="12.65" hidden="false" customHeight="false" outlineLevel="0" collapsed="false">
      <c r="A73" s="101"/>
      <c r="B73" s="101"/>
      <c r="C73" s="101"/>
      <c r="D73" s="101"/>
      <c r="E73" s="101"/>
      <c r="F73" s="101"/>
      <c r="G73" s="101"/>
      <c r="H73" s="98"/>
      <c r="I73" s="101"/>
      <c r="J73" s="101"/>
      <c r="K73" s="101"/>
      <c r="L73" s="98"/>
      <c r="M73" s="101"/>
      <c r="N73" s="101"/>
      <c r="O73" s="101"/>
      <c r="P73" s="98"/>
      <c r="Q73" s="101"/>
      <c r="R73" s="101"/>
      <c r="S73" s="101"/>
    </row>
    <row r="74" customFormat="false" ht="12.65" hidden="false" customHeight="false" outlineLevel="0" collapsed="false">
      <c r="A74" s="113" t="s">
        <v>162</v>
      </c>
      <c r="B74" s="103"/>
      <c r="C74" s="103"/>
      <c r="D74" s="114"/>
      <c r="E74" s="103"/>
      <c r="F74" s="103"/>
      <c r="G74" s="119"/>
      <c r="H74" s="107"/>
      <c r="I74" s="95"/>
      <c r="J74" s="95"/>
      <c r="K74" s="95"/>
      <c r="L74" s="107"/>
      <c r="M74" s="95"/>
      <c r="N74" s="95"/>
      <c r="O74" s="95"/>
      <c r="P74" s="107"/>
      <c r="Q74" s="95"/>
      <c r="R74" s="95"/>
      <c r="S74" s="95"/>
    </row>
    <row r="75" customFormat="false" ht="12.65" hidden="false" customHeight="false" outlineLevel="0" collapsed="false">
      <c r="A75" s="101"/>
      <c r="B75" s="101"/>
      <c r="C75" s="101"/>
      <c r="D75" s="101"/>
      <c r="E75" s="101"/>
      <c r="F75" s="101"/>
      <c r="G75" s="101"/>
      <c r="H75" s="98"/>
      <c r="I75" s="101"/>
      <c r="J75" s="101"/>
      <c r="K75" s="101"/>
      <c r="L75" s="98"/>
      <c r="M75" s="101"/>
      <c r="N75" s="101"/>
      <c r="O75" s="101"/>
      <c r="P75" s="98"/>
      <c r="Q75" s="101"/>
      <c r="R75" s="101"/>
      <c r="S75" s="101"/>
    </row>
    <row r="76" customFormat="false" ht="12.65" hidden="false" customHeight="false" outlineLevel="0" collapsed="false">
      <c r="A76" s="99"/>
      <c r="H76" s="102"/>
    </row>
    <row r="77" customFormat="false" ht="12.65" hidden="false" customHeight="false" outlineLevel="0" collapsed="false">
      <c r="A77" s="113" t="s">
        <v>163</v>
      </c>
      <c r="B77" s="103"/>
      <c r="C77" s="103"/>
      <c r="D77" s="114"/>
      <c r="E77" s="103"/>
      <c r="F77" s="103"/>
      <c r="G77" s="119"/>
      <c r="H77" s="107"/>
      <c r="I77" s="95"/>
      <c r="J77" s="95"/>
      <c r="K77" s="95"/>
      <c r="L77" s="107"/>
      <c r="M77" s="95"/>
      <c r="N77" s="95"/>
      <c r="O77" s="95"/>
      <c r="P77" s="107"/>
      <c r="Q77" s="95"/>
      <c r="R77" s="95"/>
      <c r="S77" s="95"/>
    </row>
    <row r="78" customFormat="false" ht="12.65" hidden="false" customHeight="false" outlineLevel="0" collapsed="false">
      <c r="A78" s="101"/>
      <c r="B78" s="101"/>
      <c r="C78" s="101"/>
      <c r="D78" s="101"/>
      <c r="E78" s="101"/>
      <c r="F78" s="101"/>
      <c r="G78" s="101"/>
      <c r="H78" s="98"/>
      <c r="I78" s="101"/>
      <c r="J78" s="101"/>
      <c r="K78" s="101"/>
      <c r="L78" s="98"/>
      <c r="M78" s="101"/>
      <c r="N78" s="101"/>
      <c r="O78" s="101"/>
      <c r="P78" s="98"/>
      <c r="Q78" s="101"/>
      <c r="R78" s="101"/>
      <c r="S78" s="101"/>
    </row>
    <row r="79" customFormat="false" ht="19.4" hidden="false" customHeight="false" outlineLevel="0" collapsed="false">
      <c r="A79" s="113" t="s">
        <v>164</v>
      </c>
      <c r="B79" s="114"/>
      <c r="C79" s="103"/>
      <c r="D79" s="114"/>
      <c r="E79" s="103"/>
      <c r="F79" s="103"/>
      <c r="G79" s="119"/>
      <c r="H79" s="107"/>
      <c r="I79" s="95"/>
      <c r="J79" s="95"/>
      <c r="K79" s="95"/>
      <c r="L79" s="107"/>
      <c r="M79" s="95"/>
      <c r="N79" s="95"/>
      <c r="O79" s="95"/>
      <c r="P79" s="107"/>
      <c r="Q79" s="95"/>
      <c r="R79" s="95"/>
      <c r="S79" s="95"/>
    </row>
    <row r="80" customFormat="false" ht="12.65" hidden="false" customHeight="false" outlineLevel="0" collapsed="false">
      <c r="A80" s="101"/>
      <c r="B80" s="101"/>
      <c r="C80" s="101"/>
      <c r="D80" s="101"/>
      <c r="E80" s="101"/>
      <c r="F80" s="101"/>
      <c r="G80" s="101"/>
      <c r="H80" s="98"/>
      <c r="I80" s="101"/>
      <c r="J80" s="101"/>
      <c r="K80" s="101"/>
      <c r="L80" s="98"/>
      <c r="M80" s="101"/>
      <c r="N80" s="101"/>
      <c r="O80" s="101"/>
      <c r="P80" s="98"/>
      <c r="Q80" s="101"/>
      <c r="R80" s="101"/>
      <c r="S80" s="101"/>
    </row>
    <row r="81" customFormat="false" ht="12.65" hidden="false" customHeight="false" outlineLevel="0" collapsed="false">
      <c r="A81" s="113" t="s">
        <v>165</v>
      </c>
      <c r="B81" s="103"/>
      <c r="C81" s="103"/>
      <c r="D81" s="103"/>
      <c r="E81" s="103"/>
      <c r="F81" s="103"/>
      <c r="G81" s="119"/>
      <c r="H81" s="107"/>
      <c r="I81" s="95"/>
      <c r="J81" s="95"/>
      <c r="K81" s="95"/>
      <c r="L81" s="107"/>
      <c r="M81" s="95"/>
      <c r="N81" s="95"/>
      <c r="O81" s="95"/>
      <c r="P81" s="107"/>
      <c r="Q81" s="95"/>
      <c r="R81" s="95"/>
      <c r="S81" s="95"/>
    </row>
    <row r="82" customFormat="false" ht="12.65" hidden="false" customHeight="false" outlineLevel="0" collapsed="false">
      <c r="A82" s="101"/>
      <c r="B82" s="101"/>
      <c r="C82" s="101"/>
      <c r="D82" s="101"/>
      <c r="E82" s="101"/>
      <c r="F82" s="101"/>
      <c r="G82" s="101"/>
      <c r="H82" s="98"/>
      <c r="I82" s="101"/>
      <c r="J82" s="101"/>
      <c r="K82" s="101"/>
      <c r="L82" s="98"/>
      <c r="M82" s="101"/>
      <c r="N82" s="101"/>
      <c r="O82" s="101"/>
      <c r="P82" s="98"/>
      <c r="Q82" s="101"/>
      <c r="R82" s="101"/>
      <c r="S82" s="101"/>
    </row>
    <row r="83" customFormat="false" ht="12.65" hidden="false" customHeight="false" outlineLevel="0" collapsed="false">
      <c r="A83" s="113" t="s">
        <v>166</v>
      </c>
      <c r="B83" s="103"/>
      <c r="C83" s="103"/>
      <c r="D83" s="103"/>
      <c r="E83" s="103"/>
      <c r="F83" s="103"/>
      <c r="G83" s="119"/>
      <c r="H83" s="107"/>
      <c r="I83" s="95"/>
      <c r="J83" s="95"/>
      <c r="K83" s="95"/>
      <c r="L83" s="107"/>
      <c r="M83" s="95"/>
      <c r="N83" s="95"/>
      <c r="O83" s="95"/>
      <c r="P83" s="107"/>
      <c r="Q83" s="95"/>
      <c r="R83" s="95"/>
      <c r="S83" s="95"/>
    </row>
    <row r="84" customFormat="false" ht="12.65" hidden="false" customHeight="false" outlineLevel="0" collapsed="false">
      <c r="A84" s="101"/>
      <c r="B84" s="101"/>
      <c r="C84" s="101"/>
      <c r="D84" s="101"/>
      <c r="E84" s="101"/>
      <c r="F84" s="101"/>
      <c r="G84" s="101"/>
      <c r="H84" s="98"/>
      <c r="I84" s="101"/>
      <c r="J84" s="101"/>
      <c r="K84" s="101"/>
      <c r="L84" s="98"/>
      <c r="M84" s="101"/>
      <c r="N84" s="101"/>
      <c r="O84" s="101"/>
      <c r="P84" s="98"/>
      <c r="Q84" s="101"/>
      <c r="R84" s="101"/>
      <c r="S84" s="101"/>
    </row>
    <row r="85" customFormat="false" ht="12.65" hidden="false" customHeight="false" outlineLevel="0" collapsed="false">
      <c r="A85" s="113" t="s">
        <v>167</v>
      </c>
      <c r="B85" s="103"/>
      <c r="C85" s="103"/>
      <c r="D85" s="114"/>
      <c r="E85" s="103"/>
      <c r="F85" s="103"/>
      <c r="G85" s="119"/>
      <c r="H85" s="107"/>
      <c r="I85" s="95"/>
      <c r="J85" s="95"/>
      <c r="K85" s="95"/>
      <c r="L85" s="107"/>
      <c r="M85" s="95"/>
      <c r="N85" s="95"/>
      <c r="O85" s="95"/>
      <c r="P85" s="107"/>
      <c r="Q85" s="95"/>
      <c r="R85" s="95"/>
      <c r="S85" s="95"/>
    </row>
    <row r="86" customFormat="false" ht="12.65" hidden="false" customHeight="false" outlineLevel="0" collapsed="false">
      <c r="A86" s="101"/>
      <c r="B86" s="101"/>
      <c r="C86" s="101"/>
      <c r="D86" s="101"/>
      <c r="E86" s="101"/>
      <c r="F86" s="101"/>
      <c r="G86" s="101"/>
      <c r="H86" s="98"/>
      <c r="I86" s="101"/>
      <c r="J86" s="101"/>
      <c r="K86" s="101"/>
      <c r="L86" s="98"/>
      <c r="M86" s="101"/>
      <c r="N86" s="101"/>
      <c r="O86" s="101"/>
      <c r="P86" s="98"/>
      <c r="Q86" s="101"/>
      <c r="R86" s="101"/>
      <c r="S86" s="101"/>
    </row>
    <row r="87" customFormat="false" ht="12.65" hidden="false" customHeight="false" outlineLevel="0" collapsed="false">
      <c r="A87" s="113" t="s">
        <v>168</v>
      </c>
      <c r="B87" s="103"/>
      <c r="C87" s="103"/>
      <c r="D87" s="114"/>
      <c r="E87" s="103"/>
      <c r="F87" s="103"/>
      <c r="G87" s="119"/>
      <c r="H87" s="107"/>
      <c r="I87" s="95"/>
      <c r="J87" s="95"/>
      <c r="K87" s="95"/>
      <c r="L87" s="107"/>
      <c r="M87" s="95"/>
      <c r="N87" s="95"/>
      <c r="O87" s="95"/>
      <c r="P87" s="107"/>
      <c r="Q87" s="95"/>
      <c r="R87" s="95"/>
      <c r="S87" s="95"/>
    </row>
    <row r="88" customFormat="false" ht="12.65" hidden="false" customHeight="false" outlineLevel="0" collapsed="false">
      <c r="A88" s="101"/>
      <c r="B88" s="101"/>
      <c r="C88" s="101"/>
      <c r="D88" s="101"/>
      <c r="E88" s="101"/>
      <c r="F88" s="101"/>
      <c r="G88" s="101"/>
      <c r="H88" s="98"/>
      <c r="I88" s="101"/>
      <c r="J88" s="101"/>
      <c r="K88" s="101"/>
      <c r="L88" s="98"/>
      <c r="M88" s="101"/>
      <c r="N88" s="101"/>
      <c r="O88" s="101"/>
      <c r="P88" s="98"/>
      <c r="Q88" s="101"/>
      <c r="R88" s="101"/>
      <c r="S88" s="101"/>
    </row>
    <row r="89" customFormat="false" ht="12.65" hidden="false" customHeight="false" outlineLevel="0" collapsed="false">
      <c r="A89" s="113" t="s">
        <v>169</v>
      </c>
      <c r="B89" s="103"/>
      <c r="C89" s="103"/>
      <c r="D89" s="114"/>
      <c r="E89" s="103"/>
      <c r="F89" s="103"/>
      <c r="G89" s="119"/>
      <c r="H89" s="107"/>
      <c r="I89" s="95"/>
      <c r="J89" s="95"/>
      <c r="K89" s="95"/>
      <c r="L89" s="107"/>
      <c r="M89" s="95"/>
      <c r="N89" s="95"/>
      <c r="O89" s="95"/>
      <c r="P89" s="107"/>
      <c r="Q89" s="95"/>
      <c r="R89" s="95"/>
      <c r="S89" s="95"/>
    </row>
    <row r="90" customFormat="false" ht="12.65" hidden="false" customHeight="false" outlineLevel="0" collapsed="false">
      <c r="A90" s="101"/>
      <c r="B90" s="101"/>
      <c r="C90" s="101"/>
      <c r="D90" s="101"/>
      <c r="E90" s="101"/>
      <c r="F90" s="101"/>
      <c r="G90" s="101"/>
      <c r="H90" s="98"/>
      <c r="I90" s="101"/>
      <c r="J90" s="101"/>
      <c r="K90" s="101"/>
      <c r="L90" s="98"/>
      <c r="M90" s="101"/>
      <c r="N90" s="101"/>
      <c r="O90" s="101"/>
      <c r="P90" s="98"/>
      <c r="Q90" s="101"/>
      <c r="R90" s="101"/>
      <c r="S90" s="101"/>
    </row>
    <row r="91" customFormat="false" ht="12.65" hidden="false" customHeight="false" outlineLevel="0" collapsed="false">
      <c r="A91" s="113" t="s">
        <v>170</v>
      </c>
      <c r="B91" s="103"/>
      <c r="C91" s="103"/>
      <c r="D91" s="114"/>
      <c r="E91" s="103"/>
      <c r="F91" s="103"/>
      <c r="G91" s="119"/>
      <c r="H91" s="107"/>
      <c r="I91" s="95"/>
      <c r="J91" s="95"/>
      <c r="K91" s="95"/>
      <c r="L91" s="107"/>
      <c r="M91" s="95"/>
      <c r="N91" s="95"/>
      <c r="O91" s="95"/>
      <c r="P91" s="107"/>
      <c r="Q91" s="95"/>
      <c r="R91" s="95"/>
      <c r="S91" s="95"/>
    </row>
    <row r="92" customFormat="false" ht="12.65" hidden="false" customHeight="false" outlineLevel="0" collapsed="false">
      <c r="A92" s="101"/>
      <c r="B92" s="101"/>
      <c r="C92" s="101"/>
      <c r="D92" s="101"/>
      <c r="E92" s="101"/>
      <c r="F92" s="101"/>
      <c r="G92" s="101"/>
      <c r="H92" s="98"/>
      <c r="I92" s="101"/>
      <c r="J92" s="101"/>
      <c r="K92" s="101"/>
      <c r="L92" s="98"/>
      <c r="M92" s="101"/>
      <c r="N92" s="101"/>
      <c r="O92" s="101"/>
      <c r="P92" s="98"/>
      <c r="Q92" s="101"/>
      <c r="R92" s="101"/>
      <c r="S92" s="101"/>
    </row>
    <row r="93" customFormat="false" ht="12.65" hidden="false" customHeight="false" outlineLevel="0" collapsed="false">
      <c r="A93" s="99"/>
      <c r="H93" s="102"/>
    </row>
    <row r="94" customFormat="false" ht="12.65" hidden="false" customHeight="false" outlineLevel="0" collapsed="false">
      <c r="A94" s="113" t="s">
        <v>171</v>
      </c>
      <c r="B94" s="103"/>
      <c r="C94" s="103"/>
      <c r="D94" s="114"/>
      <c r="E94" s="103"/>
      <c r="F94" s="103"/>
      <c r="G94" s="119"/>
      <c r="H94" s="107"/>
      <c r="I94" s="95"/>
      <c r="J94" s="95"/>
      <c r="K94" s="95"/>
      <c r="L94" s="107"/>
      <c r="M94" s="95"/>
      <c r="N94" s="95"/>
      <c r="O94" s="95"/>
      <c r="P94" s="107"/>
      <c r="Q94" s="95"/>
      <c r="R94" s="95"/>
      <c r="S94" s="95"/>
    </row>
    <row r="95" customFormat="false" ht="12.65" hidden="false" customHeight="false" outlineLevel="0" collapsed="false">
      <c r="A95" s="101"/>
      <c r="B95" s="101"/>
      <c r="C95" s="101"/>
      <c r="D95" s="101"/>
      <c r="E95" s="101"/>
      <c r="F95" s="101"/>
      <c r="G95" s="101"/>
      <c r="H95" s="98"/>
      <c r="I95" s="101"/>
      <c r="J95" s="101"/>
      <c r="K95" s="101"/>
      <c r="L95" s="98"/>
      <c r="M95" s="101"/>
      <c r="N95" s="101"/>
      <c r="O95" s="101"/>
      <c r="P95" s="98"/>
      <c r="Q95" s="101"/>
      <c r="R95" s="101"/>
      <c r="S95" s="101"/>
    </row>
    <row r="96" customFormat="false" ht="19.4" hidden="false" customHeight="false" outlineLevel="0" collapsed="false">
      <c r="A96" s="113" t="s">
        <v>172</v>
      </c>
      <c r="B96" s="114"/>
      <c r="C96" s="103"/>
      <c r="D96" s="114"/>
      <c r="E96" s="103"/>
      <c r="F96" s="103"/>
      <c r="G96" s="119"/>
      <c r="H96" s="107"/>
      <c r="I96" s="95"/>
      <c r="J96" s="95"/>
      <c r="K96" s="95"/>
      <c r="L96" s="107"/>
      <c r="M96" s="95"/>
      <c r="N96" s="95"/>
      <c r="O96" s="95"/>
      <c r="P96" s="107"/>
      <c r="Q96" s="95"/>
      <c r="R96" s="95"/>
      <c r="S96" s="95"/>
    </row>
    <row r="97" customFormat="false" ht="12.65" hidden="false" customHeight="false" outlineLevel="0" collapsed="false">
      <c r="A97" s="101"/>
      <c r="B97" s="101"/>
      <c r="C97" s="101"/>
      <c r="D97" s="101"/>
      <c r="E97" s="101"/>
      <c r="F97" s="101"/>
      <c r="G97" s="101"/>
      <c r="H97" s="98"/>
      <c r="I97" s="101"/>
      <c r="J97" s="101"/>
      <c r="K97" s="101"/>
      <c r="L97" s="98"/>
      <c r="M97" s="101"/>
      <c r="N97" s="101"/>
      <c r="O97" s="101"/>
      <c r="P97" s="98"/>
      <c r="Q97" s="101"/>
      <c r="R97" s="101"/>
      <c r="S97" s="101"/>
    </row>
    <row r="98" customFormat="false" ht="12.65" hidden="false" customHeight="false" outlineLevel="0" collapsed="false">
      <c r="A98" s="113" t="s">
        <v>173</v>
      </c>
      <c r="B98" s="103"/>
      <c r="C98" s="103"/>
      <c r="D98" s="103"/>
      <c r="E98" s="103"/>
      <c r="F98" s="103"/>
      <c r="G98" s="119"/>
      <c r="H98" s="107"/>
      <c r="I98" s="95"/>
      <c r="J98" s="95"/>
      <c r="K98" s="95"/>
      <c r="L98" s="107"/>
      <c r="M98" s="95"/>
      <c r="N98" s="95"/>
      <c r="O98" s="95"/>
      <c r="P98" s="107"/>
      <c r="Q98" s="95"/>
      <c r="R98" s="95"/>
      <c r="S98" s="95"/>
    </row>
    <row r="99" customFormat="false" ht="12.65" hidden="false" customHeight="false" outlineLevel="0" collapsed="false">
      <c r="A99" s="101"/>
      <c r="B99" s="101"/>
      <c r="C99" s="101"/>
      <c r="D99" s="101"/>
      <c r="E99" s="101"/>
      <c r="F99" s="101"/>
      <c r="G99" s="101"/>
      <c r="H99" s="98"/>
      <c r="I99" s="101"/>
      <c r="J99" s="101"/>
      <c r="K99" s="101"/>
      <c r="L99" s="98"/>
      <c r="M99" s="101"/>
      <c r="N99" s="101"/>
      <c r="O99" s="101"/>
      <c r="P99" s="98"/>
      <c r="Q99" s="101"/>
      <c r="R99" s="101"/>
      <c r="S99" s="101"/>
    </row>
    <row r="100" customFormat="false" ht="12.65" hidden="false" customHeight="false" outlineLevel="0" collapsed="false">
      <c r="A100" s="113" t="s">
        <v>174</v>
      </c>
      <c r="B100" s="103"/>
      <c r="C100" s="103"/>
      <c r="D100" s="103"/>
      <c r="E100" s="103"/>
      <c r="F100" s="103"/>
      <c r="G100" s="119"/>
      <c r="H100" s="107"/>
      <c r="I100" s="95"/>
      <c r="J100" s="95"/>
      <c r="K100" s="95"/>
      <c r="L100" s="107"/>
      <c r="M100" s="95"/>
      <c r="N100" s="95"/>
      <c r="O100" s="95"/>
      <c r="P100" s="107"/>
      <c r="Q100" s="95"/>
      <c r="R100" s="95"/>
      <c r="S100" s="95"/>
    </row>
    <row r="101" customFormat="false" ht="12.65" hidden="false" customHeight="false" outlineLevel="0" collapsed="false">
      <c r="A101" s="101"/>
      <c r="B101" s="101"/>
      <c r="C101" s="101"/>
      <c r="D101" s="101"/>
      <c r="E101" s="101"/>
      <c r="F101" s="101"/>
      <c r="G101" s="101"/>
      <c r="H101" s="98"/>
      <c r="I101" s="101"/>
      <c r="J101" s="101"/>
      <c r="K101" s="101"/>
      <c r="L101" s="98"/>
      <c r="M101" s="101"/>
      <c r="N101" s="101"/>
      <c r="O101" s="101"/>
      <c r="P101" s="98"/>
      <c r="Q101" s="101"/>
      <c r="R101" s="101"/>
      <c r="S101" s="101"/>
    </row>
    <row r="102" customFormat="false" ht="12.65" hidden="false" customHeight="false" outlineLevel="0" collapsed="false">
      <c r="A102" s="113" t="s">
        <v>175</v>
      </c>
      <c r="B102" s="103"/>
      <c r="C102" s="103"/>
      <c r="D102" s="114"/>
      <c r="E102" s="103"/>
      <c r="F102" s="103"/>
      <c r="G102" s="119"/>
      <c r="H102" s="107"/>
      <c r="I102" s="95"/>
      <c r="J102" s="95"/>
      <c r="K102" s="95"/>
      <c r="L102" s="107"/>
      <c r="M102" s="95"/>
      <c r="N102" s="95"/>
      <c r="O102" s="95"/>
      <c r="P102" s="107"/>
      <c r="Q102" s="95"/>
      <c r="R102" s="95"/>
      <c r="S102" s="95"/>
    </row>
    <row r="103" customFormat="false" ht="12.65" hidden="false" customHeight="false" outlineLevel="0" collapsed="false">
      <c r="A103" s="101"/>
      <c r="B103" s="101"/>
      <c r="C103" s="101"/>
      <c r="D103" s="101"/>
      <c r="E103" s="101"/>
      <c r="F103" s="101"/>
      <c r="G103" s="101"/>
      <c r="H103" s="98"/>
      <c r="I103" s="101"/>
      <c r="J103" s="101"/>
      <c r="K103" s="101"/>
      <c r="L103" s="98"/>
      <c r="M103" s="101"/>
      <c r="N103" s="101"/>
      <c r="O103" s="101"/>
      <c r="P103" s="98"/>
      <c r="Q103" s="101"/>
      <c r="R103" s="101"/>
      <c r="S103" s="101"/>
    </row>
    <row r="104" customFormat="false" ht="12.65" hidden="false" customHeight="false" outlineLevel="0" collapsed="false">
      <c r="A104" s="113" t="s">
        <v>176</v>
      </c>
      <c r="B104" s="103"/>
      <c r="C104" s="103"/>
      <c r="D104" s="114"/>
      <c r="E104" s="103"/>
      <c r="F104" s="103"/>
      <c r="G104" s="119"/>
      <c r="H104" s="107"/>
      <c r="I104" s="95"/>
      <c r="J104" s="95"/>
      <c r="K104" s="95"/>
      <c r="L104" s="107"/>
      <c r="M104" s="95"/>
      <c r="N104" s="95"/>
      <c r="O104" s="95"/>
      <c r="P104" s="107"/>
      <c r="Q104" s="95"/>
      <c r="R104" s="95"/>
      <c r="S104" s="95"/>
    </row>
    <row r="105" customFormat="false" ht="12.65" hidden="false" customHeight="false" outlineLevel="0" collapsed="false">
      <c r="A105" s="101"/>
      <c r="B105" s="101"/>
      <c r="C105" s="101"/>
      <c r="D105" s="101"/>
      <c r="E105" s="101"/>
      <c r="F105" s="101"/>
      <c r="G105" s="101"/>
      <c r="H105" s="98"/>
      <c r="I105" s="101"/>
      <c r="J105" s="101"/>
      <c r="K105" s="101"/>
      <c r="L105" s="98"/>
      <c r="M105" s="101"/>
      <c r="N105" s="101"/>
      <c r="O105" s="101"/>
      <c r="P105" s="98"/>
      <c r="Q105" s="101"/>
      <c r="R105" s="101"/>
      <c r="S105" s="101"/>
    </row>
    <row r="106" customFormat="false" ht="12.65" hidden="false" customHeight="false" outlineLevel="0" collapsed="false">
      <c r="A106" s="113" t="s">
        <v>177</v>
      </c>
      <c r="B106" s="103"/>
      <c r="C106" s="103"/>
      <c r="D106" s="114"/>
      <c r="E106" s="103"/>
      <c r="F106" s="103"/>
      <c r="G106" s="119"/>
      <c r="H106" s="107"/>
      <c r="I106" s="95"/>
      <c r="J106" s="95"/>
      <c r="K106" s="95"/>
      <c r="L106" s="107"/>
      <c r="M106" s="95"/>
      <c r="N106" s="95"/>
      <c r="O106" s="95"/>
      <c r="P106" s="107"/>
      <c r="Q106" s="95"/>
      <c r="R106" s="95"/>
      <c r="S106" s="95"/>
    </row>
    <row r="107" customFormat="false" ht="12.65" hidden="false" customHeight="false" outlineLevel="0" collapsed="false">
      <c r="A107" s="101"/>
      <c r="B107" s="101"/>
      <c r="C107" s="101"/>
      <c r="D107" s="101"/>
      <c r="E107" s="101"/>
      <c r="F107" s="101"/>
      <c r="G107" s="101"/>
      <c r="H107" s="98"/>
      <c r="I107" s="101"/>
      <c r="J107" s="101"/>
      <c r="K107" s="101"/>
      <c r="L107" s="98"/>
      <c r="M107" s="101"/>
      <c r="N107" s="101"/>
      <c r="O107" s="101"/>
      <c r="P107" s="98"/>
      <c r="Q107" s="101"/>
      <c r="R107" s="101"/>
      <c r="S107" s="101"/>
    </row>
    <row r="108" customFormat="false" ht="12.65" hidden="false" customHeight="false" outlineLevel="0" collapsed="false">
      <c r="A108" s="113" t="s">
        <v>178</v>
      </c>
      <c r="B108" s="103"/>
      <c r="C108" s="103"/>
      <c r="D108" s="114"/>
      <c r="E108" s="103"/>
      <c r="F108" s="103"/>
      <c r="G108" s="119"/>
      <c r="H108" s="107"/>
      <c r="I108" s="95"/>
      <c r="J108" s="95"/>
      <c r="K108" s="95"/>
      <c r="L108" s="107"/>
      <c r="M108" s="95"/>
      <c r="N108" s="95"/>
      <c r="O108" s="95"/>
      <c r="P108" s="107"/>
      <c r="Q108" s="95"/>
      <c r="R108" s="95"/>
      <c r="S108" s="95"/>
    </row>
    <row r="109" customFormat="false" ht="12.65" hidden="false" customHeight="false" outlineLevel="0" collapsed="false">
      <c r="A109" s="101"/>
      <c r="B109" s="101"/>
      <c r="C109" s="101"/>
      <c r="D109" s="101"/>
      <c r="E109" s="101"/>
      <c r="F109" s="101"/>
      <c r="G109" s="101"/>
      <c r="H109" s="98"/>
      <c r="I109" s="101"/>
      <c r="J109" s="101"/>
      <c r="K109" s="101"/>
      <c r="L109" s="98"/>
      <c r="M109" s="101"/>
      <c r="N109" s="101"/>
      <c r="O109" s="101"/>
      <c r="P109" s="98"/>
      <c r="Q109" s="101"/>
      <c r="R109" s="101"/>
      <c r="S109" s="101"/>
    </row>
    <row r="110" customFormat="false" ht="12.65" hidden="false" customHeight="false" outlineLevel="0" collapsed="false">
      <c r="A110" s="99"/>
      <c r="H110" s="102"/>
    </row>
    <row r="111" customFormat="false" ht="15" hidden="false" customHeight="false" outlineLevel="0" collapsed="false">
      <c r="A111" s="109" t="s">
        <v>186</v>
      </c>
      <c r="B111" s="103"/>
      <c r="C111" s="103"/>
      <c r="D111" s="103"/>
      <c r="E111" s="104"/>
      <c r="F111" s="104"/>
      <c r="G111" s="106"/>
      <c r="H111" s="107"/>
      <c r="I111" s="108"/>
      <c r="J111" s="95"/>
      <c r="K111" s="95"/>
      <c r="L111" s="107"/>
      <c r="M111" s="108"/>
      <c r="N111" s="95"/>
      <c r="O111" s="95"/>
      <c r="P111" s="107"/>
      <c r="Q111" s="108"/>
      <c r="R111" s="95"/>
      <c r="S111" s="95"/>
    </row>
    <row r="112" customFormat="false" ht="12.65" hidden="false" customHeight="false" outlineLevel="0" collapsed="false">
      <c r="A112" s="101"/>
      <c r="B112" s="101"/>
      <c r="C112" s="101"/>
      <c r="D112" s="101"/>
      <c r="E112" s="101"/>
      <c r="F112" s="101"/>
      <c r="G112" s="101"/>
      <c r="H112" s="98"/>
      <c r="I112" s="101"/>
      <c r="J112" s="101"/>
      <c r="K112" s="101"/>
      <c r="L112" s="98"/>
      <c r="M112" s="101"/>
      <c r="N112" s="101"/>
      <c r="O112" s="101"/>
      <c r="P112" s="98"/>
      <c r="Q112" s="101"/>
      <c r="R112" s="101"/>
      <c r="S112" s="101"/>
    </row>
    <row r="113" customFormat="false" ht="12.65" hidden="false" customHeight="false" outlineLevel="0" collapsed="false">
      <c r="A113" s="113" t="s">
        <v>180</v>
      </c>
      <c r="B113" s="103"/>
      <c r="C113" s="103"/>
      <c r="D113" s="103"/>
      <c r="E113" s="114"/>
      <c r="F113" s="114"/>
      <c r="G113" s="115"/>
      <c r="H113" s="107"/>
      <c r="I113" s="117"/>
      <c r="J113" s="95"/>
      <c r="K113" s="95"/>
      <c r="L113" s="107"/>
      <c r="M113" s="117"/>
      <c r="N113" s="95"/>
      <c r="O113" s="95"/>
      <c r="P113" s="107"/>
      <c r="Q113" s="117"/>
      <c r="R113" s="95"/>
      <c r="S113" s="95"/>
    </row>
    <row r="114" customFormat="false" ht="12.65" hidden="false" customHeight="false" outlineLevel="0" collapsed="false">
      <c r="A114" s="101"/>
      <c r="B114" s="101"/>
      <c r="C114" s="101"/>
      <c r="D114" s="101"/>
      <c r="E114" s="101"/>
      <c r="F114" s="101"/>
      <c r="G114" s="101"/>
      <c r="H114" s="98"/>
      <c r="I114" s="101"/>
      <c r="J114" s="101"/>
      <c r="K114" s="101"/>
      <c r="L114" s="98"/>
      <c r="M114" s="101"/>
      <c r="N114" s="101"/>
      <c r="O114" s="101"/>
      <c r="P114" s="98"/>
      <c r="Q114" s="101"/>
      <c r="R114" s="101"/>
      <c r="S114" s="101"/>
    </row>
    <row r="115" customFormat="false" ht="12.65" hidden="false" customHeight="false" outlineLevel="0" collapsed="false">
      <c r="A115" s="113" t="s">
        <v>181</v>
      </c>
      <c r="B115" s="114"/>
      <c r="C115" s="103"/>
      <c r="D115" s="114"/>
      <c r="E115" s="103"/>
      <c r="F115" s="103"/>
      <c r="G115" s="119"/>
      <c r="H115" s="107"/>
      <c r="I115" s="95"/>
      <c r="J115" s="95"/>
      <c r="K115" s="95"/>
      <c r="L115" s="107"/>
      <c r="M115" s="95"/>
      <c r="N115" s="95"/>
      <c r="O115" s="95"/>
      <c r="P115" s="107"/>
      <c r="Q115" s="95"/>
      <c r="R115" s="95"/>
      <c r="S115" s="95"/>
    </row>
    <row r="116" customFormat="false" ht="12.65" hidden="false" customHeight="false" outlineLevel="0" collapsed="false">
      <c r="A116" s="101"/>
      <c r="B116" s="101"/>
      <c r="C116" s="101"/>
      <c r="D116" s="101"/>
      <c r="E116" s="101"/>
      <c r="F116" s="101"/>
      <c r="G116" s="101"/>
      <c r="H116" s="98"/>
      <c r="I116" s="101"/>
      <c r="J116" s="101"/>
      <c r="K116" s="101"/>
      <c r="L116" s="98"/>
      <c r="M116" s="101"/>
      <c r="N116" s="101"/>
      <c r="O116" s="101"/>
      <c r="P116" s="98"/>
      <c r="Q116" s="101"/>
      <c r="R116" s="101"/>
      <c r="S116" s="101"/>
    </row>
    <row r="117" customFormat="false" ht="12.65" hidden="false" customHeight="false" outlineLevel="0" collapsed="false">
      <c r="A117" s="113" t="s">
        <v>182</v>
      </c>
      <c r="B117" s="103"/>
      <c r="C117" s="103"/>
      <c r="D117" s="103"/>
      <c r="E117" s="103"/>
      <c r="F117" s="103"/>
      <c r="G117" s="119"/>
      <c r="H117" s="107"/>
      <c r="I117" s="95"/>
      <c r="J117" s="95"/>
      <c r="K117" s="95"/>
      <c r="L117" s="107"/>
      <c r="M117" s="95"/>
      <c r="N117" s="95"/>
      <c r="O117" s="95"/>
      <c r="P117" s="107"/>
      <c r="Q117" s="95"/>
      <c r="R117" s="95"/>
      <c r="S117" s="95"/>
    </row>
    <row r="118" customFormat="false" ht="12.65" hidden="false" customHeight="false" outlineLevel="0" collapsed="false">
      <c r="A118" s="101"/>
      <c r="B118" s="101"/>
      <c r="C118" s="101"/>
      <c r="D118" s="101"/>
      <c r="E118" s="101"/>
      <c r="F118" s="101"/>
      <c r="G118" s="101"/>
      <c r="H118" s="98"/>
      <c r="I118" s="101"/>
      <c r="J118" s="101"/>
      <c r="K118" s="101"/>
      <c r="L118" s="98"/>
      <c r="M118" s="101"/>
      <c r="N118" s="101"/>
      <c r="O118" s="101"/>
      <c r="P118" s="98"/>
      <c r="Q118" s="101"/>
      <c r="R118" s="101"/>
      <c r="S118" s="101"/>
    </row>
    <row r="119" customFormat="false" ht="12.65" hidden="false" customHeight="false" outlineLevel="0" collapsed="false">
      <c r="A119" s="113" t="s">
        <v>183</v>
      </c>
      <c r="B119" s="103"/>
      <c r="C119" s="103"/>
      <c r="D119" s="103"/>
      <c r="E119" s="103"/>
      <c r="F119" s="103"/>
      <c r="G119" s="119"/>
      <c r="H119" s="107"/>
      <c r="I119" s="95"/>
      <c r="J119" s="95"/>
      <c r="K119" s="95"/>
      <c r="L119" s="107"/>
      <c r="M119" s="95"/>
      <c r="N119" s="95"/>
      <c r="O119" s="95"/>
      <c r="P119" s="107"/>
      <c r="Q119" s="95"/>
      <c r="R119" s="95"/>
      <c r="S119" s="95"/>
    </row>
    <row r="120" customFormat="false" ht="12.65" hidden="false" customHeight="false" outlineLevel="0" collapsed="false">
      <c r="A120" s="101"/>
      <c r="B120" s="101"/>
      <c r="C120" s="101"/>
      <c r="D120" s="101"/>
      <c r="E120" s="101"/>
      <c r="F120" s="101"/>
      <c r="G120" s="101"/>
      <c r="H120" s="98"/>
      <c r="I120" s="101"/>
      <c r="J120" s="101"/>
      <c r="K120" s="101"/>
      <c r="L120" s="98"/>
      <c r="M120" s="101"/>
      <c r="N120" s="101"/>
      <c r="O120" s="101"/>
      <c r="P120" s="98"/>
      <c r="Q120" s="101"/>
      <c r="R120" s="101"/>
      <c r="S120" s="101"/>
    </row>
    <row r="121" customFormat="false" ht="12.65" hidden="false" customHeight="false" outlineLevel="0" collapsed="false">
      <c r="A121" s="113" t="s">
        <v>184</v>
      </c>
      <c r="B121" s="103"/>
      <c r="C121" s="103"/>
      <c r="D121" s="114"/>
      <c r="E121" s="103"/>
      <c r="F121" s="103"/>
      <c r="G121" s="119"/>
      <c r="H121" s="107"/>
      <c r="I121" s="95"/>
      <c r="J121" s="95"/>
      <c r="K121" s="95"/>
      <c r="L121" s="107"/>
      <c r="M121" s="95"/>
      <c r="N121" s="95"/>
      <c r="O121" s="95"/>
      <c r="P121" s="107"/>
      <c r="Q121" s="95"/>
      <c r="R121" s="95"/>
      <c r="S121" s="95"/>
    </row>
    <row r="122" customFormat="false" ht="12.65" hidden="false" customHeight="false" outlineLevel="0" collapsed="false">
      <c r="A122" s="101"/>
      <c r="B122" s="101"/>
      <c r="C122" s="101"/>
      <c r="D122" s="101"/>
      <c r="E122" s="101"/>
      <c r="F122" s="101"/>
      <c r="G122" s="101"/>
      <c r="H122" s="98"/>
      <c r="I122" s="101"/>
      <c r="J122" s="101"/>
      <c r="K122" s="101"/>
      <c r="L122" s="98"/>
      <c r="M122" s="101"/>
      <c r="N122" s="101"/>
      <c r="O122" s="101"/>
      <c r="P122" s="98"/>
      <c r="Q122" s="101"/>
      <c r="R122" s="101"/>
      <c r="S122" s="101"/>
    </row>
    <row r="123" customFormat="false" ht="12.65" hidden="false" customHeight="false" outlineLevel="0" collapsed="false">
      <c r="A123" s="113" t="s">
        <v>160</v>
      </c>
      <c r="B123" s="103"/>
      <c r="C123" s="103"/>
      <c r="D123" s="114"/>
      <c r="E123" s="103"/>
      <c r="F123" s="103"/>
      <c r="G123" s="119"/>
      <c r="H123" s="107"/>
      <c r="I123" s="95"/>
      <c r="J123" s="95"/>
      <c r="K123" s="95"/>
      <c r="L123" s="107"/>
      <c r="M123" s="95"/>
      <c r="N123" s="95"/>
      <c r="O123" s="95"/>
      <c r="P123" s="107"/>
      <c r="Q123" s="95"/>
      <c r="R123" s="95"/>
      <c r="S123" s="95"/>
    </row>
    <row r="124" customFormat="false" ht="12.65" hidden="false" customHeight="false" outlineLevel="0" collapsed="false">
      <c r="A124" s="101"/>
      <c r="B124" s="101"/>
      <c r="C124" s="101"/>
      <c r="D124" s="101"/>
      <c r="E124" s="101"/>
      <c r="F124" s="101"/>
      <c r="G124" s="101"/>
      <c r="H124" s="98"/>
      <c r="I124" s="101"/>
      <c r="J124" s="101"/>
      <c r="K124" s="101"/>
      <c r="L124" s="98"/>
      <c r="M124" s="101"/>
      <c r="N124" s="101"/>
      <c r="O124" s="101"/>
      <c r="P124" s="98"/>
      <c r="Q124" s="101"/>
      <c r="R124" s="101"/>
      <c r="S124" s="101"/>
    </row>
    <row r="125" customFormat="false" ht="12.65" hidden="false" customHeight="false" outlineLevel="0" collapsed="false">
      <c r="A125" s="113" t="s">
        <v>161</v>
      </c>
      <c r="B125" s="103"/>
      <c r="C125" s="103"/>
      <c r="D125" s="114"/>
      <c r="E125" s="103"/>
      <c r="F125" s="103"/>
      <c r="G125" s="119"/>
      <c r="H125" s="107"/>
      <c r="I125" s="95"/>
      <c r="J125" s="95"/>
      <c r="K125" s="95"/>
      <c r="L125" s="107"/>
      <c r="M125" s="95"/>
      <c r="N125" s="95"/>
      <c r="O125" s="95"/>
      <c r="P125" s="107"/>
      <c r="Q125" s="95"/>
      <c r="R125" s="95"/>
      <c r="S125" s="95"/>
    </row>
    <row r="126" customFormat="false" ht="12.65" hidden="false" customHeight="false" outlineLevel="0" collapsed="false">
      <c r="A126" s="101"/>
      <c r="B126" s="101"/>
      <c r="C126" s="101"/>
      <c r="D126" s="101"/>
      <c r="E126" s="101"/>
      <c r="F126" s="101"/>
      <c r="G126" s="101"/>
      <c r="H126" s="98"/>
      <c r="I126" s="101"/>
      <c r="J126" s="101"/>
      <c r="K126" s="101"/>
      <c r="L126" s="98"/>
      <c r="M126" s="101"/>
      <c r="N126" s="101"/>
      <c r="O126" s="101"/>
      <c r="P126" s="98"/>
      <c r="Q126" s="101"/>
      <c r="R126" s="101"/>
      <c r="S126" s="101"/>
    </row>
    <row r="127" customFormat="false" ht="12.65" hidden="false" customHeight="false" outlineLevel="0" collapsed="false">
      <c r="A127" s="113" t="s">
        <v>162</v>
      </c>
      <c r="B127" s="103"/>
      <c r="C127" s="103"/>
      <c r="D127" s="114"/>
      <c r="E127" s="103"/>
      <c r="F127" s="103"/>
      <c r="G127" s="119"/>
      <c r="H127" s="107"/>
      <c r="I127" s="95"/>
      <c r="J127" s="95"/>
      <c r="K127" s="95"/>
      <c r="L127" s="107"/>
      <c r="M127" s="95"/>
      <c r="N127" s="95"/>
      <c r="O127" s="95"/>
      <c r="P127" s="107"/>
      <c r="Q127" s="95"/>
      <c r="R127" s="95"/>
      <c r="S127" s="95"/>
    </row>
    <row r="128" customFormat="false" ht="12.65" hidden="false" customHeight="false" outlineLevel="0" collapsed="false">
      <c r="A128" s="101"/>
      <c r="B128" s="101"/>
      <c r="C128" s="101"/>
      <c r="D128" s="101"/>
      <c r="E128" s="101"/>
      <c r="F128" s="101"/>
      <c r="G128" s="101"/>
      <c r="H128" s="98"/>
      <c r="I128" s="101"/>
      <c r="J128" s="101"/>
      <c r="K128" s="101"/>
      <c r="L128" s="98"/>
      <c r="M128" s="101"/>
      <c r="N128" s="101"/>
      <c r="O128" s="101"/>
      <c r="P128" s="98"/>
      <c r="Q128" s="101"/>
      <c r="R128" s="101"/>
      <c r="S128" s="101"/>
    </row>
    <row r="129" customFormat="false" ht="12.65" hidden="false" customHeight="false" outlineLevel="0" collapsed="false">
      <c r="A129" s="99"/>
      <c r="H129" s="102"/>
    </row>
    <row r="130" customFormat="false" ht="12.65" hidden="false" customHeight="false" outlineLevel="0" collapsed="false">
      <c r="A130" s="113" t="s">
        <v>163</v>
      </c>
      <c r="B130" s="103"/>
      <c r="C130" s="103"/>
      <c r="D130" s="114"/>
      <c r="E130" s="103"/>
      <c r="F130" s="103"/>
      <c r="G130" s="119"/>
      <c r="H130" s="107"/>
      <c r="I130" s="95"/>
      <c r="J130" s="95"/>
      <c r="K130" s="95"/>
      <c r="L130" s="107"/>
      <c r="M130" s="95"/>
      <c r="N130" s="95"/>
      <c r="O130" s="95"/>
      <c r="P130" s="107"/>
      <c r="Q130" s="95"/>
      <c r="R130" s="95"/>
      <c r="S130" s="95"/>
    </row>
    <row r="131" customFormat="false" ht="12.65" hidden="false" customHeight="false" outlineLevel="0" collapsed="false">
      <c r="A131" s="101"/>
      <c r="B131" s="101"/>
      <c r="C131" s="101"/>
      <c r="D131" s="101"/>
      <c r="E131" s="101"/>
      <c r="F131" s="101"/>
      <c r="G131" s="101"/>
      <c r="H131" s="98"/>
      <c r="I131" s="101"/>
      <c r="J131" s="101"/>
      <c r="K131" s="101"/>
      <c r="L131" s="98"/>
      <c r="M131" s="101"/>
      <c r="N131" s="101"/>
      <c r="O131" s="101"/>
      <c r="P131" s="98"/>
      <c r="Q131" s="101"/>
      <c r="R131" s="101"/>
      <c r="S131" s="101"/>
    </row>
    <row r="132" customFormat="false" ht="19.4" hidden="false" customHeight="false" outlineLevel="0" collapsed="false">
      <c r="A132" s="113" t="s">
        <v>164</v>
      </c>
      <c r="B132" s="103"/>
      <c r="C132" s="103"/>
      <c r="D132" s="114"/>
      <c r="E132" s="103"/>
      <c r="F132" s="103"/>
      <c r="G132" s="119"/>
      <c r="H132" s="107"/>
      <c r="I132" s="95"/>
      <c r="J132" s="95"/>
      <c r="K132" s="95"/>
      <c r="L132" s="107"/>
      <c r="M132" s="95"/>
      <c r="N132" s="95"/>
      <c r="O132" s="95"/>
      <c r="P132" s="107"/>
      <c r="Q132" s="95"/>
      <c r="R132" s="95"/>
      <c r="S132" s="95"/>
    </row>
    <row r="133" customFormat="false" ht="12.65" hidden="false" customHeight="false" outlineLevel="0" collapsed="false">
      <c r="A133" s="101"/>
      <c r="B133" s="101"/>
      <c r="C133" s="101"/>
      <c r="D133" s="101"/>
      <c r="E133" s="101"/>
      <c r="F133" s="101"/>
      <c r="G133" s="101"/>
      <c r="H133" s="98"/>
      <c r="I133" s="101"/>
      <c r="J133" s="101"/>
      <c r="K133" s="101"/>
      <c r="L133" s="98"/>
      <c r="M133" s="101"/>
      <c r="N133" s="101"/>
      <c r="O133" s="101"/>
      <c r="P133" s="98"/>
      <c r="Q133" s="101"/>
      <c r="R133" s="101"/>
      <c r="S133" s="101"/>
    </row>
    <row r="134" customFormat="false" ht="12.65" hidden="false" customHeight="false" outlineLevel="0" collapsed="false">
      <c r="A134" s="113" t="s">
        <v>165</v>
      </c>
      <c r="B134" s="103"/>
      <c r="C134" s="103"/>
      <c r="D134" s="103"/>
      <c r="E134" s="103"/>
      <c r="F134" s="103"/>
      <c r="G134" s="119"/>
      <c r="H134" s="107"/>
      <c r="I134" s="95"/>
      <c r="J134" s="95"/>
      <c r="K134" s="95"/>
      <c r="L134" s="107"/>
      <c r="M134" s="95"/>
      <c r="N134" s="95"/>
      <c r="O134" s="95"/>
      <c r="P134" s="107"/>
      <c r="Q134" s="95"/>
      <c r="R134" s="95"/>
      <c r="S134" s="95"/>
    </row>
    <row r="135" customFormat="false" ht="12.65" hidden="false" customHeight="false" outlineLevel="0" collapsed="false">
      <c r="A135" s="101"/>
      <c r="B135" s="101"/>
      <c r="C135" s="101"/>
      <c r="D135" s="101"/>
      <c r="E135" s="101"/>
      <c r="F135" s="101"/>
      <c r="G135" s="101"/>
      <c r="H135" s="98"/>
      <c r="I135" s="101"/>
      <c r="J135" s="101"/>
      <c r="K135" s="101"/>
      <c r="L135" s="98"/>
      <c r="M135" s="101"/>
      <c r="N135" s="101"/>
      <c r="O135" s="101"/>
      <c r="P135" s="98"/>
      <c r="Q135" s="101"/>
      <c r="R135" s="101"/>
      <c r="S135" s="101"/>
    </row>
    <row r="136" customFormat="false" ht="12.65" hidden="false" customHeight="false" outlineLevel="0" collapsed="false">
      <c r="A136" s="113" t="s">
        <v>166</v>
      </c>
      <c r="B136" s="103"/>
      <c r="C136" s="103"/>
      <c r="D136" s="114"/>
      <c r="E136" s="103"/>
      <c r="F136" s="103"/>
      <c r="G136" s="119"/>
      <c r="H136" s="107"/>
      <c r="I136" s="95"/>
      <c r="J136" s="95"/>
      <c r="K136" s="95"/>
      <c r="L136" s="107"/>
      <c r="M136" s="95"/>
      <c r="N136" s="95"/>
      <c r="O136" s="95"/>
      <c r="P136" s="107"/>
      <c r="Q136" s="95"/>
      <c r="R136" s="95"/>
      <c r="S136" s="95"/>
    </row>
    <row r="137" customFormat="false" ht="12.65" hidden="false" customHeight="false" outlineLevel="0" collapsed="false">
      <c r="A137" s="101"/>
      <c r="B137" s="101"/>
      <c r="C137" s="101"/>
      <c r="D137" s="101"/>
      <c r="E137" s="101"/>
      <c r="F137" s="101"/>
      <c r="G137" s="101"/>
      <c r="H137" s="98"/>
      <c r="I137" s="101"/>
      <c r="J137" s="101"/>
      <c r="K137" s="101"/>
      <c r="L137" s="98"/>
      <c r="M137" s="101"/>
      <c r="N137" s="101"/>
      <c r="O137" s="101"/>
      <c r="P137" s="98"/>
      <c r="Q137" s="101"/>
      <c r="R137" s="101"/>
      <c r="S137" s="101"/>
    </row>
    <row r="138" customFormat="false" ht="12.65" hidden="false" customHeight="false" outlineLevel="0" collapsed="false">
      <c r="A138" s="113" t="s">
        <v>167</v>
      </c>
      <c r="B138" s="103"/>
      <c r="C138" s="103"/>
      <c r="D138" s="114"/>
      <c r="E138" s="103"/>
      <c r="F138" s="103"/>
      <c r="G138" s="119"/>
      <c r="H138" s="107"/>
      <c r="I138" s="95"/>
      <c r="J138" s="95"/>
      <c r="K138" s="95"/>
      <c r="L138" s="107"/>
      <c r="M138" s="95"/>
      <c r="N138" s="95"/>
      <c r="O138" s="95"/>
      <c r="P138" s="107"/>
      <c r="Q138" s="95"/>
      <c r="R138" s="95"/>
      <c r="S138" s="95"/>
    </row>
    <row r="139" customFormat="false" ht="12.65" hidden="false" customHeight="false" outlineLevel="0" collapsed="false">
      <c r="A139" s="101"/>
      <c r="B139" s="101"/>
      <c r="C139" s="101"/>
      <c r="D139" s="101"/>
      <c r="E139" s="101"/>
      <c r="F139" s="101"/>
      <c r="G139" s="101"/>
      <c r="H139" s="98"/>
      <c r="I139" s="101"/>
      <c r="J139" s="101"/>
      <c r="K139" s="101"/>
      <c r="L139" s="98"/>
      <c r="M139" s="101"/>
      <c r="N139" s="101"/>
      <c r="O139" s="101"/>
      <c r="P139" s="98"/>
      <c r="Q139" s="101"/>
      <c r="R139" s="101"/>
      <c r="S139" s="101"/>
    </row>
    <row r="140" customFormat="false" ht="12.65" hidden="false" customHeight="false" outlineLevel="0" collapsed="false">
      <c r="A140" s="113" t="s">
        <v>168</v>
      </c>
      <c r="B140" s="103"/>
      <c r="C140" s="103"/>
      <c r="D140" s="114"/>
      <c r="E140" s="103"/>
      <c r="F140" s="103"/>
      <c r="G140" s="119"/>
      <c r="H140" s="107"/>
      <c r="I140" s="95"/>
      <c r="J140" s="95"/>
      <c r="K140" s="95"/>
      <c r="L140" s="107"/>
      <c r="M140" s="95"/>
      <c r="N140" s="95"/>
      <c r="O140" s="95"/>
      <c r="P140" s="107"/>
      <c r="Q140" s="95"/>
      <c r="R140" s="95"/>
      <c r="S140" s="95"/>
    </row>
    <row r="141" customFormat="false" ht="12.65" hidden="false" customHeight="false" outlineLevel="0" collapsed="false">
      <c r="A141" s="101"/>
      <c r="B141" s="101"/>
      <c r="C141" s="101"/>
      <c r="D141" s="101"/>
      <c r="E141" s="101"/>
      <c r="F141" s="101"/>
      <c r="G141" s="101"/>
      <c r="H141" s="98"/>
      <c r="I141" s="101"/>
      <c r="J141" s="101"/>
      <c r="K141" s="101"/>
      <c r="L141" s="98"/>
      <c r="M141" s="101"/>
      <c r="N141" s="101"/>
      <c r="O141" s="101"/>
      <c r="P141" s="98"/>
      <c r="Q141" s="101"/>
      <c r="R141" s="101"/>
      <c r="S141" s="101"/>
    </row>
    <row r="142" customFormat="false" ht="12.65" hidden="false" customHeight="false" outlineLevel="0" collapsed="false">
      <c r="A142" s="113" t="s">
        <v>169</v>
      </c>
      <c r="B142" s="103"/>
      <c r="C142" s="103"/>
      <c r="D142" s="114"/>
      <c r="E142" s="103"/>
      <c r="F142" s="103"/>
      <c r="G142" s="119"/>
      <c r="H142" s="107"/>
      <c r="I142" s="95"/>
      <c r="J142" s="95"/>
      <c r="K142" s="95"/>
      <c r="L142" s="107"/>
      <c r="M142" s="95"/>
      <c r="N142" s="95"/>
      <c r="O142" s="95"/>
      <c r="P142" s="107"/>
      <c r="Q142" s="95"/>
      <c r="R142" s="95"/>
      <c r="S142" s="95"/>
    </row>
    <row r="143" customFormat="false" ht="12.65" hidden="false" customHeight="false" outlineLevel="0" collapsed="false">
      <c r="A143" s="101"/>
      <c r="B143" s="101"/>
      <c r="C143" s="101"/>
      <c r="D143" s="101"/>
      <c r="E143" s="101"/>
      <c r="F143" s="101"/>
      <c r="G143" s="101"/>
      <c r="H143" s="98"/>
      <c r="I143" s="101"/>
      <c r="J143" s="101"/>
      <c r="K143" s="101"/>
      <c r="L143" s="98"/>
      <c r="M143" s="101"/>
      <c r="N143" s="101"/>
      <c r="O143" s="101"/>
      <c r="P143" s="98"/>
      <c r="Q143" s="101"/>
      <c r="R143" s="101"/>
      <c r="S143" s="101"/>
    </row>
    <row r="144" customFormat="false" ht="12.65" hidden="false" customHeight="false" outlineLevel="0" collapsed="false">
      <c r="A144" s="113" t="s">
        <v>170</v>
      </c>
      <c r="B144" s="103"/>
      <c r="C144" s="103"/>
      <c r="D144" s="114"/>
      <c r="E144" s="103"/>
      <c r="F144" s="103"/>
      <c r="G144" s="119"/>
      <c r="H144" s="107"/>
      <c r="I144" s="95"/>
      <c r="J144" s="95"/>
      <c r="K144" s="95"/>
      <c r="L144" s="107"/>
      <c r="M144" s="95"/>
      <c r="N144" s="95"/>
      <c r="O144" s="95"/>
      <c r="P144" s="107"/>
      <c r="Q144" s="95"/>
      <c r="R144" s="95"/>
      <c r="S144" s="95"/>
    </row>
    <row r="145" customFormat="false" ht="12.65" hidden="false" customHeight="false" outlineLevel="0" collapsed="false">
      <c r="A145" s="101"/>
      <c r="B145" s="101"/>
      <c r="C145" s="101"/>
      <c r="D145" s="101"/>
      <c r="E145" s="101"/>
      <c r="F145" s="101"/>
      <c r="G145" s="101"/>
      <c r="H145" s="98"/>
      <c r="I145" s="101"/>
      <c r="J145" s="101"/>
      <c r="K145" s="101"/>
      <c r="L145" s="98"/>
      <c r="M145" s="101"/>
      <c r="N145" s="101"/>
      <c r="O145" s="101"/>
      <c r="P145" s="98"/>
      <c r="Q145" s="101"/>
      <c r="R145" s="101"/>
      <c r="S145" s="101"/>
    </row>
    <row r="146" customFormat="false" ht="12.65" hidden="false" customHeight="false" outlineLevel="0" collapsed="false">
      <c r="A146" s="99"/>
      <c r="H146" s="102"/>
    </row>
    <row r="147" customFormat="false" ht="12.65" hidden="false" customHeight="false" outlineLevel="0" collapsed="false">
      <c r="A147" s="113" t="s">
        <v>171</v>
      </c>
      <c r="B147" s="103"/>
      <c r="C147" s="103"/>
      <c r="D147" s="114"/>
      <c r="E147" s="103"/>
      <c r="F147" s="103"/>
      <c r="G147" s="119"/>
      <c r="H147" s="107"/>
      <c r="I147" s="95"/>
      <c r="J147" s="95"/>
      <c r="K147" s="95"/>
      <c r="L147" s="107"/>
      <c r="M147" s="95"/>
      <c r="N147" s="95"/>
      <c r="O147" s="95"/>
      <c r="P147" s="107"/>
      <c r="Q147" s="95"/>
      <c r="R147" s="95"/>
      <c r="S147" s="95"/>
    </row>
    <row r="148" customFormat="false" ht="12.65" hidden="false" customHeight="false" outlineLevel="0" collapsed="false">
      <c r="A148" s="101"/>
      <c r="B148" s="101"/>
      <c r="C148" s="101"/>
      <c r="D148" s="101"/>
      <c r="E148" s="101"/>
      <c r="F148" s="101"/>
      <c r="G148" s="101"/>
      <c r="H148" s="98"/>
      <c r="I148" s="101"/>
      <c r="J148" s="101"/>
      <c r="K148" s="101"/>
      <c r="L148" s="98"/>
      <c r="M148" s="101"/>
      <c r="N148" s="101"/>
      <c r="O148" s="101"/>
      <c r="P148" s="98"/>
      <c r="Q148" s="101"/>
      <c r="R148" s="101"/>
      <c r="S148" s="101"/>
    </row>
    <row r="149" customFormat="false" ht="12.65" hidden="false" customHeight="false" outlineLevel="0" collapsed="false">
      <c r="A149" s="113" t="s">
        <v>187</v>
      </c>
      <c r="B149" s="114"/>
      <c r="C149" s="103"/>
      <c r="D149" s="114"/>
      <c r="E149" s="103"/>
      <c r="F149" s="103"/>
      <c r="G149" s="119"/>
      <c r="H149" s="107"/>
      <c r="I149" s="95"/>
      <c r="J149" s="95"/>
      <c r="K149" s="95"/>
      <c r="L149" s="107"/>
      <c r="M149" s="95"/>
      <c r="N149" s="95"/>
      <c r="O149" s="95"/>
      <c r="P149" s="107"/>
      <c r="Q149" s="95"/>
      <c r="R149" s="95"/>
      <c r="S149" s="95"/>
    </row>
    <row r="150" customFormat="false" ht="12.65" hidden="false" customHeight="false" outlineLevel="0" collapsed="false">
      <c r="A150" s="101"/>
      <c r="B150" s="101"/>
      <c r="C150" s="101"/>
      <c r="D150" s="101"/>
      <c r="E150" s="101"/>
      <c r="F150" s="101"/>
      <c r="G150" s="101"/>
      <c r="H150" s="98"/>
      <c r="I150" s="101"/>
      <c r="J150" s="101"/>
      <c r="K150" s="101"/>
      <c r="L150" s="98"/>
      <c r="M150" s="101"/>
      <c r="N150" s="101"/>
      <c r="O150" s="101"/>
      <c r="P150" s="98"/>
      <c r="Q150" s="101"/>
      <c r="R150" s="101"/>
      <c r="S150" s="101"/>
    </row>
    <row r="151" customFormat="false" ht="12.65" hidden="false" customHeight="false" outlineLevel="0" collapsed="false">
      <c r="A151" s="113" t="s">
        <v>173</v>
      </c>
      <c r="B151" s="103"/>
      <c r="C151" s="103"/>
      <c r="D151" s="103"/>
      <c r="E151" s="103"/>
      <c r="F151" s="103"/>
      <c r="G151" s="119"/>
      <c r="H151" s="107"/>
      <c r="I151" s="95"/>
      <c r="J151" s="95"/>
      <c r="K151" s="95"/>
      <c r="L151" s="107"/>
      <c r="M151" s="95"/>
      <c r="N151" s="95"/>
      <c r="O151" s="95"/>
      <c r="P151" s="107"/>
      <c r="Q151" s="95"/>
      <c r="R151" s="95"/>
      <c r="S151" s="95"/>
    </row>
    <row r="152" customFormat="false" ht="12.65" hidden="false" customHeight="false" outlineLevel="0" collapsed="false">
      <c r="A152" s="101"/>
      <c r="B152" s="101"/>
      <c r="C152" s="101"/>
      <c r="D152" s="101"/>
      <c r="E152" s="101"/>
      <c r="F152" s="101"/>
      <c r="G152" s="101"/>
      <c r="H152" s="98"/>
      <c r="I152" s="101"/>
      <c r="J152" s="101"/>
      <c r="K152" s="101"/>
      <c r="L152" s="98"/>
      <c r="M152" s="101"/>
      <c r="N152" s="101"/>
      <c r="O152" s="101"/>
      <c r="P152" s="98"/>
      <c r="Q152" s="101"/>
      <c r="R152" s="101"/>
      <c r="S152" s="101"/>
    </row>
    <row r="153" customFormat="false" ht="12.65" hidden="false" customHeight="false" outlineLevel="0" collapsed="false">
      <c r="A153" s="113" t="s">
        <v>174</v>
      </c>
      <c r="B153" s="103"/>
      <c r="C153" s="103"/>
      <c r="D153" s="103"/>
      <c r="E153" s="103"/>
      <c r="F153" s="103"/>
      <c r="G153" s="119"/>
      <c r="H153" s="107"/>
      <c r="I153" s="95"/>
      <c r="J153" s="95"/>
      <c r="K153" s="95"/>
      <c r="L153" s="107"/>
      <c r="M153" s="95"/>
      <c r="N153" s="95"/>
      <c r="O153" s="95"/>
      <c r="P153" s="107"/>
      <c r="Q153" s="95"/>
      <c r="R153" s="95"/>
      <c r="S153" s="95"/>
    </row>
    <row r="154" customFormat="false" ht="12.65" hidden="false" customHeight="false" outlineLevel="0" collapsed="false">
      <c r="A154" s="101"/>
      <c r="B154" s="101"/>
      <c r="C154" s="101"/>
      <c r="D154" s="101"/>
      <c r="E154" s="101"/>
      <c r="F154" s="101"/>
      <c r="G154" s="101"/>
      <c r="H154" s="98"/>
      <c r="I154" s="101"/>
      <c r="J154" s="101"/>
      <c r="K154" s="101"/>
      <c r="L154" s="98"/>
      <c r="M154" s="101"/>
      <c r="N154" s="101"/>
      <c r="O154" s="101"/>
      <c r="P154" s="98"/>
      <c r="Q154" s="101"/>
      <c r="R154" s="101"/>
      <c r="S154" s="101"/>
    </row>
    <row r="155" customFormat="false" ht="12.65" hidden="false" customHeight="false" outlineLevel="0" collapsed="false">
      <c r="A155" s="113" t="s">
        <v>175</v>
      </c>
      <c r="B155" s="103"/>
      <c r="C155" s="103"/>
      <c r="D155" s="114"/>
      <c r="E155" s="103"/>
      <c r="F155" s="103"/>
      <c r="G155" s="119"/>
      <c r="H155" s="107"/>
      <c r="I155" s="95"/>
      <c r="J155" s="95"/>
      <c r="K155" s="95"/>
      <c r="L155" s="107"/>
      <c r="M155" s="95"/>
      <c r="N155" s="95"/>
      <c r="O155" s="95"/>
      <c r="P155" s="107"/>
      <c r="Q155" s="95"/>
      <c r="R155" s="95"/>
      <c r="S155" s="95"/>
    </row>
    <row r="156" customFormat="false" ht="12.65" hidden="false" customHeight="false" outlineLevel="0" collapsed="false">
      <c r="A156" s="101"/>
      <c r="B156" s="101"/>
      <c r="C156" s="101"/>
      <c r="D156" s="101"/>
      <c r="E156" s="101"/>
      <c r="F156" s="101"/>
      <c r="G156" s="101"/>
      <c r="H156" s="98"/>
      <c r="I156" s="101"/>
      <c r="J156" s="101"/>
      <c r="K156" s="101"/>
      <c r="L156" s="98"/>
      <c r="M156" s="101"/>
      <c r="N156" s="101"/>
      <c r="O156" s="101"/>
      <c r="P156" s="98"/>
      <c r="Q156" s="101"/>
      <c r="R156" s="101"/>
      <c r="S156" s="101"/>
    </row>
    <row r="157" customFormat="false" ht="12.65" hidden="false" customHeight="false" outlineLevel="0" collapsed="false">
      <c r="A157" s="113" t="s">
        <v>176</v>
      </c>
      <c r="B157" s="103"/>
      <c r="C157" s="103"/>
      <c r="D157" s="114"/>
      <c r="E157" s="103"/>
      <c r="F157" s="103"/>
      <c r="G157" s="119"/>
      <c r="H157" s="107"/>
      <c r="I157" s="95"/>
      <c r="J157" s="95"/>
      <c r="K157" s="95"/>
      <c r="L157" s="107"/>
      <c r="M157" s="95"/>
      <c r="N157" s="95"/>
      <c r="O157" s="95"/>
      <c r="P157" s="107"/>
      <c r="Q157" s="95"/>
      <c r="R157" s="95"/>
      <c r="S157" s="95"/>
    </row>
    <row r="158" customFormat="false" ht="12.65" hidden="false" customHeight="false" outlineLevel="0" collapsed="false">
      <c r="A158" s="101"/>
      <c r="B158" s="101"/>
      <c r="C158" s="101"/>
      <c r="D158" s="101"/>
      <c r="E158" s="101"/>
      <c r="F158" s="101"/>
      <c r="G158" s="101"/>
      <c r="H158" s="98"/>
      <c r="I158" s="101"/>
      <c r="J158" s="101"/>
      <c r="K158" s="101"/>
      <c r="L158" s="98"/>
      <c r="M158" s="101"/>
      <c r="N158" s="101"/>
      <c r="O158" s="101"/>
      <c r="P158" s="98"/>
      <c r="Q158" s="101"/>
      <c r="R158" s="101"/>
      <c r="S158" s="101"/>
    </row>
    <row r="159" customFormat="false" ht="12.65" hidden="false" customHeight="false" outlineLevel="0" collapsed="false">
      <c r="A159" s="113" t="s">
        <v>177</v>
      </c>
      <c r="B159" s="103"/>
      <c r="C159" s="103"/>
      <c r="D159" s="114"/>
      <c r="E159" s="103"/>
      <c r="F159" s="103"/>
      <c r="G159" s="119"/>
      <c r="H159" s="107"/>
      <c r="I159" s="95"/>
      <c r="J159" s="95"/>
      <c r="K159" s="95"/>
      <c r="L159" s="107"/>
      <c r="M159" s="95"/>
      <c r="N159" s="95"/>
      <c r="O159" s="95"/>
      <c r="P159" s="107"/>
      <c r="Q159" s="95"/>
      <c r="R159" s="95"/>
      <c r="S159" s="95"/>
    </row>
    <row r="160" customFormat="false" ht="12.65" hidden="false" customHeight="false" outlineLevel="0" collapsed="false">
      <c r="A160" s="101"/>
      <c r="B160" s="101"/>
      <c r="C160" s="101"/>
      <c r="D160" s="101"/>
      <c r="E160" s="101"/>
      <c r="F160" s="101"/>
      <c r="G160" s="101"/>
      <c r="H160" s="98"/>
      <c r="I160" s="101"/>
      <c r="J160" s="101"/>
      <c r="K160" s="101"/>
      <c r="L160" s="98"/>
      <c r="M160" s="101"/>
      <c r="N160" s="101"/>
      <c r="O160" s="101"/>
      <c r="P160" s="98"/>
      <c r="Q160" s="101"/>
      <c r="R160" s="101"/>
      <c r="S160" s="101"/>
    </row>
    <row r="161" customFormat="false" ht="12.65" hidden="false" customHeight="false" outlineLevel="0" collapsed="false">
      <c r="A161" s="113" t="s">
        <v>178</v>
      </c>
      <c r="B161" s="103"/>
      <c r="C161" s="103"/>
      <c r="D161" s="114"/>
      <c r="E161" s="103"/>
      <c r="F161" s="103"/>
      <c r="G161" s="119"/>
      <c r="H161" s="107"/>
      <c r="I161" s="95"/>
      <c r="J161" s="95"/>
      <c r="K161" s="95"/>
      <c r="L161" s="107"/>
      <c r="M161" s="95"/>
      <c r="N161" s="95"/>
      <c r="O161" s="95"/>
      <c r="P161" s="107"/>
      <c r="Q161" s="95"/>
      <c r="R161" s="95"/>
      <c r="S161" s="95"/>
    </row>
    <row r="162" customFormat="false" ht="12.65" hidden="false" customHeight="false" outlineLevel="0" collapsed="false">
      <c r="A162" s="101"/>
      <c r="B162" s="101"/>
      <c r="C162" s="101"/>
      <c r="D162" s="101"/>
      <c r="E162" s="101"/>
      <c r="F162" s="101"/>
      <c r="G162" s="101"/>
      <c r="H162" s="98"/>
      <c r="I162" s="101"/>
      <c r="J162" s="101"/>
      <c r="K162" s="101"/>
      <c r="L162" s="98"/>
      <c r="M162" s="101"/>
      <c r="N162" s="101"/>
      <c r="O162" s="101"/>
      <c r="P162" s="98"/>
      <c r="Q162" s="101"/>
      <c r="R162" s="101"/>
      <c r="S162" s="101"/>
    </row>
  </sheetData>
  <mergeCells count="6">
    <mergeCell ref="B1:G1"/>
    <mergeCell ref="I1:K1"/>
    <mergeCell ref="M1:O1"/>
    <mergeCell ref="Q1:S1"/>
    <mergeCell ref="B3:G3"/>
    <mergeCell ref="A69:D69"/>
  </mergeCells>
  <printOptions headings="false" gridLines="false" gridLinesSet="true" horizontalCentered="false" verticalCentered="false"/>
  <pageMargins left="0.39375" right="0.39375" top="0.39375" bottom="0.78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D428"/>
    <pageSetUpPr fitToPage="false"/>
  </sheetPr>
  <dimension ref="A1:J74"/>
  <sheetViews>
    <sheetView showFormulas="false" showGridLines="false" showRowColHeaders="true" showZeros="true" rightToLeft="false" tabSelected="false" showOutlineSymbols="true" defaultGridColor="true" view="normal" topLeftCell="A1" colorId="64" zoomScale="168" zoomScaleNormal="168"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3" activeCellId="0" sqref="A3"/>
    </sheetView>
  </sheetViews>
  <sheetFormatPr defaultColWidth="11.453125" defaultRowHeight="12.65" zeroHeight="false" outlineLevelRow="0" outlineLevelCol="0"/>
  <cols>
    <col collapsed="false" customWidth="true" hidden="false" outlineLevel="0" max="1" min="1" style="120" width="84.18"/>
    <col collapsed="false" customWidth="true" hidden="false" outlineLevel="0" max="2" min="2" style="121" width="1.63"/>
    <col collapsed="false" customWidth="true" hidden="false" outlineLevel="0" max="3" min="3" style="122" width="61.18"/>
    <col collapsed="false" customWidth="true" hidden="false" outlineLevel="0" max="4" min="4" style="121" width="64.82"/>
    <col collapsed="false" customWidth="true" hidden="false" outlineLevel="0" max="5" min="5" style="121" width="1.82"/>
    <col collapsed="false" customWidth="true" hidden="false" outlineLevel="0" max="6" min="6" style="121" width="56"/>
    <col collapsed="false" customWidth="true" hidden="false" outlineLevel="0" max="7" min="7" style="121" width="66.45"/>
    <col collapsed="false" customWidth="true" hidden="false" outlineLevel="0" max="8" min="8" style="121" width="1.82"/>
    <col collapsed="false" customWidth="true" hidden="false" outlineLevel="0" max="9" min="9" style="121" width="32.36"/>
    <col collapsed="false" customWidth="true" hidden="false" outlineLevel="0" max="10" min="10" style="121" width="56.03"/>
    <col collapsed="false" customWidth="false" hidden="false" outlineLevel="0" max="16384" min="11" style="121" width="11.45"/>
  </cols>
  <sheetData>
    <row r="1" customFormat="false" ht="12.65" hidden="false" customHeight="false" outlineLevel="0" collapsed="false">
      <c r="A1" s="123" t="s">
        <v>188</v>
      </c>
    </row>
    <row r="2" customFormat="false" ht="12.65" hidden="false" customHeight="false" outlineLevel="0" collapsed="false">
      <c r="A2" s="124"/>
    </row>
    <row r="3" customFormat="false" ht="28.35" hidden="false" customHeight="false" outlineLevel="0" collapsed="false">
      <c r="A3" s="123" t="s">
        <v>189</v>
      </c>
      <c r="C3" s="125"/>
      <c r="D3" s="125"/>
    </row>
    <row r="4" customFormat="false" ht="12.65" hidden="false" customHeight="false" outlineLevel="0" collapsed="false">
      <c r="A4" s="126"/>
    </row>
    <row r="5" customFormat="false" ht="20.85" hidden="false" customHeight="true" outlineLevel="0" collapsed="false">
      <c r="A5" s="123" t="s">
        <v>133</v>
      </c>
      <c r="C5" s="127" t="s">
        <v>134</v>
      </c>
      <c r="D5" s="127"/>
      <c r="F5" s="127" t="s">
        <v>190</v>
      </c>
      <c r="G5" s="127"/>
      <c r="I5" s="127" t="s">
        <v>191</v>
      </c>
      <c r="J5" s="127"/>
    </row>
    <row r="6" customFormat="false" ht="12.65" hidden="false" customHeight="false" outlineLevel="0" collapsed="false">
      <c r="A6" s="126"/>
    </row>
    <row r="7" customFormat="false" ht="30.55" hidden="false" customHeight="false" outlineLevel="0" collapsed="false">
      <c r="A7" s="128" t="s">
        <v>192</v>
      </c>
      <c r="C7" s="129"/>
      <c r="D7" s="129"/>
      <c r="F7" s="110"/>
      <c r="G7" s="110"/>
      <c r="I7" s="110"/>
      <c r="J7" s="110"/>
    </row>
    <row r="8" customFormat="false" ht="12.65" hidden="false" customHeight="false" outlineLevel="0" collapsed="false">
      <c r="A8" s="130"/>
    </row>
    <row r="9" customFormat="false" ht="46.25" hidden="false" customHeight="false" outlineLevel="0" collapsed="false">
      <c r="A9" s="123" t="s">
        <v>193</v>
      </c>
      <c r="C9" s="131" t="s">
        <v>194</v>
      </c>
      <c r="D9" s="95" t="s">
        <v>146</v>
      </c>
      <c r="F9" s="95" t="s">
        <v>194</v>
      </c>
      <c r="G9" s="95" t="s">
        <v>146</v>
      </c>
      <c r="I9" s="95" t="s">
        <v>194</v>
      </c>
      <c r="J9" s="95" t="s">
        <v>146</v>
      </c>
    </row>
    <row r="10" customFormat="false" ht="12.65" hidden="false" customHeight="false" outlineLevel="0" collapsed="false">
      <c r="A10" s="132"/>
      <c r="C10" s="125"/>
      <c r="D10" s="125"/>
      <c r="F10" s="125"/>
      <c r="G10" s="125"/>
      <c r="I10" s="133"/>
      <c r="J10" s="133"/>
    </row>
    <row r="11" customFormat="false" ht="19.4" hidden="false" customHeight="false" outlineLevel="0" collapsed="false">
      <c r="A11" s="123" t="s">
        <v>195</v>
      </c>
      <c r="C11" s="131"/>
      <c r="D11" s="95"/>
      <c r="F11" s="95"/>
      <c r="G11" s="95"/>
      <c r="I11" s="95"/>
      <c r="J11" s="95"/>
    </row>
    <row r="12" customFormat="false" ht="12.65" hidden="false" customHeight="false" outlineLevel="0" collapsed="false">
      <c r="A12" s="134"/>
      <c r="C12" s="125"/>
      <c r="D12" s="125"/>
      <c r="F12" s="125"/>
      <c r="G12" s="125"/>
      <c r="I12" s="133"/>
      <c r="J12" s="133"/>
    </row>
    <row r="13" customFormat="false" ht="19.4" hidden="false" customHeight="false" outlineLevel="0" collapsed="false">
      <c r="A13" s="123" t="s">
        <v>196</v>
      </c>
      <c r="C13" s="131"/>
      <c r="D13" s="95"/>
      <c r="F13" s="95"/>
      <c r="G13" s="95"/>
      <c r="I13" s="95"/>
      <c r="J13" s="95"/>
    </row>
    <row r="14" customFormat="false" ht="12.65" hidden="false" customHeight="false" outlineLevel="0" collapsed="false">
      <c r="A14" s="134"/>
      <c r="C14" s="125"/>
      <c r="D14" s="125"/>
      <c r="F14" s="125"/>
      <c r="G14" s="125"/>
      <c r="I14" s="133"/>
      <c r="J14" s="133"/>
    </row>
    <row r="15" customFormat="false" ht="12.65" hidden="false" customHeight="false" outlineLevel="0" collapsed="false">
      <c r="A15" s="123" t="s">
        <v>197</v>
      </c>
      <c r="C15" s="131"/>
      <c r="D15" s="95"/>
      <c r="F15" s="95"/>
      <c r="G15" s="95"/>
      <c r="I15" s="95"/>
      <c r="J15" s="95"/>
    </row>
    <row r="16" customFormat="false" ht="12.65" hidden="false" customHeight="false" outlineLevel="0" collapsed="false">
      <c r="A16" s="125"/>
      <c r="B16" s="135"/>
      <c r="C16" s="125"/>
      <c r="D16" s="125"/>
      <c r="F16" s="125"/>
      <c r="G16" s="125"/>
      <c r="I16" s="133"/>
      <c r="J16" s="133"/>
    </row>
    <row r="17" customFormat="false" ht="12.65" hidden="false" customHeight="false" outlineLevel="0" collapsed="false">
      <c r="A17" s="123" t="s">
        <v>198</v>
      </c>
      <c r="C17" s="131"/>
      <c r="D17" s="95"/>
      <c r="F17" s="95"/>
      <c r="G17" s="95"/>
      <c r="I17" s="95"/>
      <c r="J17" s="95"/>
    </row>
    <row r="18" customFormat="false" ht="12.65" hidden="false" customHeight="false" outlineLevel="0" collapsed="false">
      <c r="A18" s="125"/>
      <c r="B18" s="135"/>
      <c r="C18" s="125"/>
      <c r="D18" s="125"/>
      <c r="F18" s="125"/>
      <c r="G18" s="125"/>
      <c r="I18" s="133"/>
      <c r="J18" s="133"/>
    </row>
    <row r="19" customFormat="false" ht="12.65" hidden="false" customHeight="false" outlineLevel="0" collapsed="false">
      <c r="A19" s="123" t="s">
        <v>185</v>
      </c>
      <c r="C19" s="131"/>
      <c r="D19" s="95"/>
      <c r="F19" s="95"/>
      <c r="G19" s="95"/>
      <c r="I19" s="95"/>
      <c r="J19" s="95"/>
    </row>
    <row r="20" customFormat="false" ht="12.65" hidden="false" customHeight="false" outlineLevel="0" collapsed="false">
      <c r="A20" s="134"/>
      <c r="C20" s="125"/>
      <c r="D20" s="125"/>
      <c r="F20" s="125"/>
      <c r="G20" s="125"/>
      <c r="I20" s="133"/>
      <c r="J20" s="133"/>
    </row>
    <row r="21" customFormat="false" ht="12.65" hidden="false" customHeight="false" outlineLevel="0" collapsed="false">
      <c r="A21" s="123" t="s">
        <v>199</v>
      </c>
      <c r="C21" s="131"/>
      <c r="D21" s="95"/>
      <c r="F21" s="95"/>
      <c r="G21" s="95"/>
      <c r="I21" s="95"/>
      <c r="J21" s="95"/>
    </row>
    <row r="22" customFormat="false" ht="12.65" hidden="false" customHeight="false" outlineLevel="0" collapsed="false">
      <c r="A22" s="134"/>
      <c r="C22" s="125"/>
      <c r="D22" s="125"/>
      <c r="F22" s="125"/>
      <c r="G22" s="125"/>
      <c r="I22" s="133"/>
      <c r="J22" s="133"/>
    </row>
    <row r="23" customFormat="false" ht="28.35" hidden="false" customHeight="false" outlineLevel="0" collapsed="false">
      <c r="A23" s="123" t="s">
        <v>200</v>
      </c>
      <c r="C23" s="131" t="s">
        <v>201</v>
      </c>
      <c r="D23" s="95" t="s">
        <v>202</v>
      </c>
      <c r="F23" s="95" t="s">
        <v>201</v>
      </c>
      <c r="G23" s="95" t="s">
        <v>202</v>
      </c>
      <c r="I23" s="95" t="s">
        <v>201</v>
      </c>
      <c r="J23" s="95" t="s">
        <v>202</v>
      </c>
    </row>
    <row r="24" customFormat="false" ht="12.65" hidden="false" customHeight="false" outlineLevel="0" collapsed="false">
      <c r="A24" s="125"/>
      <c r="C24" s="125"/>
      <c r="D24" s="125"/>
      <c r="F24" s="125"/>
      <c r="G24" s="125"/>
      <c r="I24" s="125"/>
      <c r="J24" s="125"/>
    </row>
    <row r="25" customFormat="false" ht="19.4" hidden="false" customHeight="false" outlineLevel="0" collapsed="false">
      <c r="A25" s="123" t="s">
        <v>203</v>
      </c>
      <c r="C25" s="131" t="s">
        <v>204</v>
      </c>
      <c r="D25" s="95" t="s">
        <v>202</v>
      </c>
      <c r="F25" s="95" t="s">
        <v>204</v>
      </c>
      <c r="G25" s="95" t="s">
        <v>202</v>
      </c>
      <c r="I25" s="95" t="s">
        <v>204</v>
      </c>
      <c r="J25" s="95" t="s">
        <v>202</v>
      </c>
    </row>
    <row r="26" customFormat="false" ht="12.65" hidden="false" customHeight="false" outlineLevel="0" collapsed="false">
      <c r="A26" s="125"/>
      <c r="C26" s="125"/>
      <c r="D26" s="125"/>
      <c r="F26" s="125"/>
      <c r="G26" s="125"/>
      <c r="I26" s="125"/>
      <c r="J26" s="125"/>
    </row>
    <row r="27" customFormat="false" ht="12.65" hidden="false" customHeight="false" outlineLevel="0" collapsed="false">
      <c r="A27" s="123" t="s">
        <v>205</v>
      </c>
      <c r="C27" s="131"/>
      <c r="D27" s="95"/>
      <c r="F27" s="95"/>
      <c r="G27" s="95"/>
      <c r="I27" s="95"/>
      <c r="J27" s="95"/>
    </row>
    <row r="28" customFormat="false" ht="12.65" hidden="false" customHeight="false" outlineLevel="0" collapsed="false">
      <c r="A28" s="125"/>
    </row>
    <row r="30" customFormat="false" ht="15" hidden="false" customHeight="false" outlineLevel="0" collapsed="false">
      <c r="A30" s="128" t="s">
        <v>206</v>
      </c>
      <c r="C30" s="136"/>
      <c r="D30" s="136"/>
      <c r="F30" s="137"/>
      <c r="G30" s="95"/>
      <c r="I30" s="137"/>
      <c r="J30" s="96"/>
    </row>
    <row r="31" customFormat="false" ht="12.65" hidden="false" customHeight="false" outlineLevel="0" collapsed="false">
      <c r="A31" s="130"/>
    </row>
    <row r="32" customFormat="false" ht="12.65" hidden="false" customHeight="false" outlineLevel="0" collapsed="false">
      <c r="A32" s="123" t="s">
        <v>207</v>
      </c>
      <c r="C32" s="131" t="s">
        <v>194</v>
      </c>
      <c r="D32" s="95" t="s">
        <v>146</v>
      </c>
      <c r="F32" s="95" t="s">
        <v>194</v>
      </c>
      <c r="G32" s="95" t="s">
        <v>146</v>
      </c>
      <c r="I32" s="95" t="s">
        <v>194</v>
      </c>
      <c r="J32" s="95" t="s">
        <v>146</v>
      </c>
    </row>
    <row r="33" customFormat="false" ht="12.65" hidden="false" customHeight="false" outlineLevel="0" collapsed="false">
      <c r="A33" s="125"/>
      <c r="B33" s="135"/>
      <c r="C33" s="125"/>
      <c r="D33" s="125"/>
      <c r="F33" s="133"/>
      <c r="G33" s="133"/>
      <c r="I33" s="133"/>
      <c r="J33" s="133"/>
    </row>
    <row r="34" customFormat="false" ht="12.65" hidden="false" customHeight="false" outlineLevel="0" collapsed="false">
      <c r="A34" s="123" t="s">
        <v>208</v>
      </c>
      <c r="C34" s="131"/>
      <c r="D34" s="95"/>
      <c r="F34" s="95"/>
      <c r="G34" s="95"/>
      <c r="I34" s="95"/>
      <c r="J34" s="95"/>
    </row>
    <row r="35" customFormat="false" ht="12.65" hidden="false" customHeight="false" outlineLevel="0" collapsed="false">
      <c r="A35" s="125"/>
      <c r="B35" s="135"/>
      <c r="C35" s="125"/>
      <c r="D35" s="125"/>
      <c r="F35" s="133"/>
      <c r="G35" s="133"/>
      <c r="I35" s="133"/>
      <c r="J35" s="133"/>
    </row>
    <row r="36" customFormat="false" ht="12.65" hidden="false" customHeight="false" outlineLevel="0" collapsed="false">
      <c r="A36" s="123" t="s">
        <v>209</v>
      </c>
      <c r="C36" s="131"/>
      <c r="D36" s="95"/>
      <c r="F36" s="95"/>
      <c r="G36" s="95"/>
      <c r="I36" s="95"/>
      <c r="J36" s="95"/>
    </row>
    <row r="37" customFormat="false" ht="12.65" hidden="false" customHeight="false" outlineLevel="0" collapsed="false">
      <c r="A37" s="134"/>
      <c r="C37" s="133"/>
      <c r="D37" s="133"/>
      <c r="F37" s="133"/>
      <c r="G37" s="133"/>
      <c r="I37" s="133"/>
      <c r="J37" s="133"/>
    </row>
    <row r="38" s="94" customFormat="true" ht="12.65" hidden="false" customHeight="false" outlineLevel="0" collapsed="false">
      <c r="A38" s="123" t="s">
        <v>197</v>
      </c>
      <c r="B38" s="121"/>
      <c r="C38" s="131"/>
      <c r="D38" s="95"/>
      <c r="E38" s="121"/>
      <c r="F38" s="95"/>
      <c r="G38" s="95"/>
      <c r="H38" s="121"/>
      <c r="I38" s="95"/>
      <c r="J38" s="95"/>
    </row>
    <row r="39" s="94" customFormat="true" ht="12.65" hidden="false" customHeight="false" outlineLevel="0" collapsed="false">
      <c r="A39" s="134"/>
      <c r="B39" s="121"/>
      <c r="C39" s="133"/>
      <c r="D39" s="133"/>
      <c r="E39" s="121"/>
      <c r="F39" s="133"/>
      <c r="G39" s="133"/>
      <c r="H39" s="121"/>
      <c r="I39" s="133"/>
      <c r="J39" s="133"/>
    </row>
    <row r="40" s="94" customFormat="true" ht="12.65" hidden="false" customHeight="false" outlineLevel="0" collapsed="false">
      <c r="A40" s="123" t="s">
        <v>198</v>
      </c>
      <c r="B40" s="121"/>
      <c r="C40" s="131"/>
      <c r="D40" s="95"/>
      <c r="E40" s="121"/>
      <c r="F40" s="95"/>
      <c r="G40" s="95"/>
      <c r="H40" s="121"/>
      <c r="I40" s="95"/>
      <c r="J40" s="95"/>
    </row>
    <row r="41" s="94" customFormat="true" ht="12.65" hidden="false" customHeight="false" outlineLevel="0" collapsed="false">
      <c r="A41" s="134"/>
      <c r="B41" s="121"/>
      <c r="C41" s="133"/>
      <c r="D41" s="133"/>
      <c r="E41" s="121"/>
      <c r="F41" s="133"/>
      <c r="G41" s="133"/>
      <c r="H41" s="121"/>
      <c r="I41" s="133"/>
      <c r="J41" s="133"/>
    </row>
    <row r="42" s="94" customFormat="true" ht="12.65" hidden="false" customHeight="false" outlineLevel="0" collapsed="false">
      <c r="A42" s="123" t="s">
        <v>185</v>
      </c>
      <c r="B42" s="121"/>
      <c r="C42" s="131"/>
      <c r="D42" s="95"/>
      <c r="E42" s="121"/>
      <c r="F42" s="95"/>
      <c r="G42" s="95"/>
      <c r="H42" s="121"/>
      <c r="I42" s="95"/>
      <c r="J42" s="95"/>
    </row>
    <row r="43" s="94" customFormat="true" ht="12.65" hidden="false" customHeight="false" outlineLevel="0" collapsed="false">
      <c r="A43" s="134"/>
      <c r="B43" s="121"/>
      <c r="C43" s="133"/>
      <c r="D43" s="133"/>
      <c r="E43" s="121"/>
      <c r="F43" s="133"/>
      <c r="G43" s="133"/>
      <c r="H43" s="121"/>
      <c r="I43" s="133"/>
      <c r="J43" s="133"/>
    </row>
    <row r="44" customFormat="false" ht="12.65" hidden="false" customHeight="false" outlineLevel="0" collapsed="false">
      <c r="A44" s="123" t="s">
        <v>199</v>
      </c>
      <c r="C44" s="131"/>
      <c r="D44" s="95"/>
      <c r="F44" s="95"/>
      <c r="G44" s="95"/>
      <c r="I44" s="95"/>
      <c r="J44" s="95"/>
    </row>
    <row r="45" customFormat="false" ht="12.65" hidden="false" customHeight="false" outlineLevel="0" collapsed="false">
      <c r="A45" s="134"/>
      <c r="C45" s="133"/>
      <c r="D45" s="133"/>
      <c r="F45" s="133"/>
      <c r="G45" s="133"/>
      <c r="I45" s="133"/>
      <c r="J45" s="133"/>
    </row>
    <row r="46" customFormat="false" ht="12.65" hidden="false" customHeight="false" outlineLevel="0" collapsed="false">
      <c r="A46" s="123" t="s">
        <v>210</v>
      </c>
      <c r="C46" s="131" t="s">
        <v>201</v>
      </c>
      <c r="D46" s="95" t="s">
        <v>202</v>
      </c>
      <c r="F46" s="95" t="s">
        <v>201</v>
      </c>
      <c r="G46" s="95" t="s">
        <v>202</v>
      </c>
      <c r="I46" s="95" t="s">
        <v>201</v>
      </c>
      <c r="J46" s="95" t="s">
        <v>202</v>
      </c>
    </row>
    <row r="47" customFormat="false" ht="12.65" hidden="false" customHeight="false" outlineLevel="0" collapsed="false">
      <c r="A47" s="125"/>
      <c r="C47" s="125"/>
      <c r="D47" s="125"/>
      <c r="F47" s="125"/>
      <c r="G47" s="125"/>
      <c r="I47" s="125"/>
      <c r="J47" s="125"/>
    </row>
    <row r="48" customFormat="false" ht="19.4" hidden="false" customHeight="false" outlineLevel="0" collapsed="false">
      <c r="A48" s="123" t="s">
        <v>203</v>
      </c>
      <c r="C48" s="131" t="s">
        <v>204</v>
      </c>
      <c r="D48" s="95" t="s">
        <v>202</v>
      </c>
      <c r="F48" s="95" t="s">
        <v>204</v>
      </c>
      <c r="G48" s="95" t="s">
        <v>202</v>
      </c>
      <c r="I48" s="95" t="s">
        <v>204</v>
      </c>
      <c r="J48" s="95" t="s">
        <v>202</v>
      </c>
    </row>
    <row r="49" customFormat="false" ht="12.65" hidden="false" customHeight="false" outlineLevel="0" collapsed="false">
      <c r="A49" s="125"/>
      <c r="C49" s="125"/>
      <c r="D49" s="125"/>
      <c r="F49" s="125"/>
      <c r="G49" s="125"/>
      <c r="I49" s="125"/>
      <c r="J49" s="125"/>
    </row>
    <row r="50" customFormat="false" ht="12.65" hidden="false" customHeight="false" outlineLevel="0" collapsed="false">
      <c r="A50" s="123" t="s">
        <v>205</v>
      </c>
      <c r="C50" s="131"/>
      <c r="D50" s="95"/>
      <c r="F50" s="95"/>
      <c r="G50" s="95"/>
      <c r="I50" s="95"/>
      <c r="J50" s="95"/>
    </row>
    <row r="51" customFormat="false" ht="12.65" hidden="false" customHeight="false" outlineLevel="0" collapsed="false">
      <c r="A51" s="125"/>
    </row>
    <row r="53" customFormat="false" ht="15" hidden="false" customHeight="false" outlineLevel="0" collapsed="false">
      <c r="A53" s="128" t="s">
        <v>211</v>
      </c>
      <c r="C53" s="136"/>
      <c r="D53" s="136"/>
      <c r="F53" s="137"/>
      <c r="G53" s="96"/>
      <c r="I53" s="137"/>
      <c r="J53" s="96"/>
    </row>
    <row r="54" customFormat="false" ht="12.65" hidden="false" customHeight="false" outlineLevel="0" collapsed="false">
      <c r="A54" s="130"/>
    </row>
    <row r="55" customFormat="false" ht="12.65" hidden="false" customHeight="false" outlineLevel="0" collapsed="false">
      <c r="A55" s="123" t="s">
        <v>207</v>
      </c>
      <c r="C55" s="131" t="s">
        <v>194</v>
      </c>
      <c r="D55" s="95" t="s">
        <v>146</v>
      </c>
      <c r="F55" s="95" t="s">
        <v>194</v>
      </c>
      <c r="G55" s="95" t="s">
        <v>146</v>
      </c>
      <c r="I55" s="95" t="s">
        <v>194</v>
      </c>
      <c r="J55" s="95" t="s">
        <v>146</v>
      </c>
    </row>
    <row r="56" customFormat="false" ht="12.65" hidden="false" customHeight="false" outlineLevel="0" collapsed="false">
      <c r="A56" s="134"/>
      <c r="C56" s="133"/>
      <c r="D56" s="133"/>
      <c r="F56" s="133"/>
      <c r="G56" s="133"/>
      <c r="I56" s="133"/>
      <c r="J56" s="133"/>
    </row>
    <row r="57" customFormat="false" ht="12.65" hidden="false" customHeight="false" outlineLevel="0" collapsed="false">
      <c r="A57" s="123" t="s">
        <v>208</v>
      </c>
      <c r="C57" s="131"/>
      <c r="D57" s="95"/>
      <c r="F57" s="95"/>
      <c r="G57" s="95"/>
      <c r="I57" s="95"/>
      <c r="J57" s="95"/>
    </row>
    <row r="58" customFormat="false" ht="12.65" hidden="false" customHeight="false" outlineLevel="0" collapsed="false">
      <c r="A58" s="134"/>
      <c r="C58" s="133"/>
      <c r="D58" s="133"/>
      <c r="F58" s="133"/>
      <c r="G58" s="133"/>
      <c r="I58" s="133"/>
      <c r="J58" s="133"/>
    </row>
    <row r="59" customFormat="false" ht="12.65" hidden="false" customHeight="false" outlineLevel="0" collapsed="false">
      <c r="A59" s="123" t="s">
        <v>209</v>
      </c>
      <c r="C59" s="131"/>
      <c r="D59" s="95"/>
      <c r="F59" s="95"/>
      <c r="G59" s="95"/>
      <c r="I59" s="95"/>
      <c r="J59" s="95"/>
    </row>
    <row r="60" customFormat="false" ht="12.65" hidden="false" customHeight="false" outlineLevel="0" collapsed="false">
      <c r="A60" s="134"/>
      <c r="C60" s="133"/>
      <c r="D60" s="133"/>
      <c r="F60" s="133"/>
      <c r="G60" s="133"/>
      <c r="I60" s="133"/>
      <c r="J60" s="133"/>
    </row>
    <row r="61" s="94" customFormat="true" ht="12.65" hidden="false" customHeight="false" outlineLevel="0" collapsed="false">
      <c r="A61" s="123" t="s">
        <v>197</v>
      </c>
      <c r="B61" s="121"/>
      <c r="C61" s="131"/>
      <c r="D61" s="95"/>
      <c r="E61" s="121"/>
      <c r="F61" s="95"/>
      <c r="G61" s="95"/>
      <c r="H61" s="121"/>
      <c r="I61" s="95"/>
      <c r="J61" s="95"/>
    </row>
    <row r="62" s="94" customFormat="true" ht="12.65" hidden="false" customHeight="false" outlineLevel="0" collapsed="false">
      <c r="A62" s="134"/>
      <c r="B62" s="121"/>
      <c r="C62" s="133"/>
      <c r="D62" s="133"/>
      <c r="E62" s="121"/>
      <c r="F62" s="133"/>
      <c r="G62" s="133"/>
      <c r="H62" s="121"/>
      <c r="I62" s="133"/>
      <c r="J62" s="133"/>
    </row>
    <row r="63" s="94" customFormat="true" ht="12.65" hidden="false" customHeight="false" outlineLevel="0" collapsed="false">
      <c r="A63" s="123" t="s">
        <v>198</v>
      </c>
      <c r="B63" s="121"/>
      <c r="C63" s="131"/>
      <c r="D63" s="95"/>
      <c r="E63" s="121"/>
      <c r="F63" s="95"/>
      <c r="G63" s="95"/>
      <c r="H63" s="121"/>
      <c r="I63" s="95"/>
      <c r="J63" s="95"/>
    </row>
    <row r="64" s="94" customFormat="true" ht="12.65" hidden="false" customHeight="false" outlineLevel="0" collapsed="false">
      <c r="A64" s="134"/>
      <c r="B64" s="121"/>
      <c r="C64" s="133"/>
      <c r="D64" s="133"/>
      <c r="E64" s="121"/>
      <c r="F64" s="133"/>
      <c r="G64" s="133"/>
      <c r="H64" s="121"/>
      <c r="I64" s="133"/>
      <c r="J64" s="133"/>
    </row>
    <row r="65" s="94" customFormat="true" ht="12.65" hidden="false" customHeight="false" outlineLevel="0" collapsed="false">
      <c r="A65" s="123" t="s">
        <v>185</v>
      </c>
      <c r="B65" s="121"/>
      <c r="C65" s="131"/>
      <c r="D65" s="95"/>
      <c r="E65" s="121"/>
      <c r="F65" s="95"/>
      <c r="G65" s="95"/>
      <c r="H65" s="121"/>
      <c r="I65" s="95"/>
      <c r="J65" s="95"/>
    </row>
    <row r="66" s="94" customFormat="true" ht="12.65" hidden="false" customHeight="false" outlineLevel="0" collapsed="false">
      <c r="A66" s="125"/>
      <c r="B66" s="135"/>
      <c r="C66" s="125"/>
      <c r="D66" s="125"/>
      <c r="E66" s="121"/>
      <c r="F66" s="133"/>
      <c r="G66" s="133"/>
      <c r="H66" s="121"/>
      <c r="I66" s="133"/>
      <c r="J66" s="133"/>
    </row>
    <row r="67" customFormat="false" ht="12.65" hidden="false" customHeight="false" outlineLevel="0" collapsed="false">
      <c r="A67" s="123" t="s">
        <v>199</v>
      </c>
      <c r="C67" s="131"/>
      <c r="D67" s="95"/>
      <c r="F67" s="95"/>
      <c r="G67" s="95"/>
      <c r="I67" s="95"/>
      <c r="J67" s="95"/>
    </row>
    <row r="68" customFormat="false" ht="12.65" hidden="false" customHeight="false" outlineLevel="0" collapsed="false">
      <c r="A68" s="125"/>
      <c r="B68" s="135"/>
      <c r="C68" s="125"/>
      <c r="D68" s="125"/>
      <c r="F68" s="133"/>
      <c r="G68" s="133"/>
      <c r="I68" s="133"/>
      <c r="J68" s="133"/>
    </row>
    <row r="69" customFormat="false" ht="12.65" hidden="false" customHeight="false" outlineLevel="0" collapsed="false">
      <c r="A69" s="123" t="s">
        <v>210</v>
      </c>
      <c r="C69" s="131" t="s">
        <v>201</v>
      </c>
      <c r="D69" s="95" t="s">
        <v>202</v>
      </c>
      <c r="F69" s="95" t="s">
        <v>201</v>
      </c>
      <c r="G69" s="95" t="s">
        <v>202</v>
      </c>
      <c r="I69" s="95" t="s">
        <v>201</v>
      </c>
      <c r="J69" s="95" t="s">
        <v>202</v>
      </c>
    </row>
    <row r="70" customFormat="false" ht="12.65" hidden="false" customHeight="false" outlineLevel="0" collapsed="false">
      <c r="A70" s="125"/>
      <c r="C70" s="125"/>
      <c r="D70" s="125"/>
      <c r="F70" s="125"/>
      <c r="G70" s="125"/>
      <c r="I70" s="125"/>
      <c r="J70" s="125"/>
    </row>
    <row r="71" customFormat="false" ht="19.4" hidden="false" customHeight="false" outlineLevel="0" collapsed="false">
      <c r="A71" s="123" t="s">
        <v>212</v>
      </c>
      <c r="C71" s="131" t="s">
        <v>204</v>
      </c>
      <c r="D71" s="95" t="s">
        <v>202</v>
      </c>
      <c r="F71" s="95" t="s">
        <v>204</v>
      </c>
      <c r="G71" s="95" t="s">
        <v>202</v>
      </c>
      <c r="I71" s="95" t="s">
        <v>204</v>
      </c>
      <c r="J71" s="95" t="s">
        <v>202</v>
      </c>
    </row>
    <row r="72" customFormat="false" ht="12.65" hidden="false" customHeight="false" outlineLevel="0" collapsed="false">
      <c r="A72" s="125"/>
      <c r="C72" s="125"/>
      <c r="D72" s="125"/>
      <c r="F72" s="125"/>
      <c r="G72" s="125"/>
      <c r="I72" s="125"/>
      <c r="J72" s="125"/>
    </row>
    <row r="73" customFormat="false" ht="12.65" hidden="false" customHeight="false" outlineLevel="0" collapsed="false">
      <c r="A73" s="123" t="s">
        <v>205</v>
      </c>
      <c r="C73" s="131"/>
      <c r="D73" s="95"/>
      <c r="F73" s="95"/>
      <c r="G73" s="95"/>
      <c r="I73" s="95"/>
      <c r="J73" s="95"/>
    </row>
    <row r="74" customFormat="false" ht="12.65" hidden="false" customHeight="false" outlineLevel="0" collapsed="false">
      <c r="A74" s="125"/>
    </row>
  </sheetData>
  <mergeCells count="9">
    <mergeCell ref="C3:D3"/>
    <mergeCell ref="C5:D5"/>
    <mergeCell ref="F5:G5"/>
    <mergeCell ref="I5:J5"/>
    <mergeCell ref="C7:D7"/>
    <mergeCell ref="F7:G7"/>
    <mergeCell ref="I7:J7"/>
    <mergeCell ref="C30:D30"/>
    <mergeCell ref="C53:D53"/>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Roman,Normal"&amp;12Page &amp;P</oddFooter>
  </headerFooter>
</worksheet>
</file>

<file path=docProps/app.xml><?xml version="1.0" encoding="utf-8"?>
<Properties xmlns="http://schemas.openxmlformats.org/officeDocument/2006/extended-properties" xmlns:vt="http://schemas.openxmlformats.org/officeDocument/2006/docPropsVTypes">
  <Template/>
  <TotalTime>2039</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2021-02-08T17:57:55Z</dcterms:created>
  <dc:creator/>
  <dc:description/>
  <dc:language>fr-CH</dc:language>
  <cp:lastModifiedBy/>
  <dcterms:modified xsi:type="dcterms:W3CDTF">2025-07-08T15:35:17Z</dcterms:modified>
  <cp:revision>332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08400d-548e-4fde-94a9-3a9e4de018ac_ActionId">
    <vt:lpwstr>32f95160-51fc-47b0-9c16-f78ccf961d7c</vt:lpwstr>
  </property>
  <property fmtid="{D5CDD505-2E9C-101B-9397-08002B2CF9AE}" pid="3" name="MSIP_Label_9808400d-548e-4fde-94a9-3a9e4de018ac_ContentBits">
    <vt:lpwstr>0</vt:lpwstr>
  </property>
  <property fmtid="{D5CDD505-2E9C-101B-9397-08002B2CF9AE}" pid="4" name="MSIP_Label_9808400d-548e-4fde-94a9-3a9e4de018ac_Enabled">
    <vt:lpwstr>true</vt:lpwstr>
  </property>
  <property fmtid="{D5CDD505-2E9C-101B-9397-08002B2CF9AE}" pid="5" name="MSIP_Label_9808400d-548e-4fde-94a9-3a9e4de018ac_Method">
    <vt:lpwstr>Privileged</vt:lpwstr>
  </property>
  <property fmtid="{D5CDD505-2E9C-101B-9397-08002B2CF9AE}" pid="6" name="MSIP_Label_9808400d-548e-4fde-94a9-3a9e4de018ac_Name">
    <vt:lpwstr>L2</vt:lpwstr>
  </property>
  <property fmtid="{D5CDD505-2E9C-101B-9397-08002B2CF9AE}" pid="7" name="MSIP_Label_9808400d-548e-4fde-94a9-3a9e4de018ac_SetDate">
    <vt:lpwstr>2025-05-14T14:30:33Z</vt:lpwstr>
  </property>
  <property fmtid="{D5CDD505-2E9C-101B-9397-08002B2CF9AE}" pid="8" name="MSIP_Label_9808400d-548e-4fde-94a9-3a9e4de018ac_SiteId">
    <vt:lpwstr>02e3c4d5-27fd-43fe-8203-97710d02fae4</vt:lpwstr>
  </property>
</Properties>
</file>